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ozdel_xls\tab\"/>
    </mc:Choice>
  </mc:AlternateContent>
  <bookViews>
    <workbookView xWindow="0" yWindow="0" windowWidth="22104" windowHeight="9204"/>
  </bookViews>
  <sheets>
    <sheet name="JH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<sst xmlns="http://schemas.openxmlformats.org/spreadsheetml/2006/main" count="21" uniqueCount="21">
  <si>
    <r>
      <t xml:space="preserve">Vybrané údaje za Jihomoravský kraj - </t>
    </r>
    <r>
      <rPr>
        <b/>
        <i/>
        <sz val="10"/>
        <rFont val="Arial"/>
        <family val="2"/>
        <charset val="238"/>
      </rPr>
      <t xml:space="preserve">organizační statistika </t>
    </r>
    <r>
      <rPr>
        <i/>
        <sz val="10"/>
        <rFont val="Arial"/>
        <family val="2"/>
        <charset val="238"/>
      </rPr>
      <t>(stav k 31. 12.)</t>
    </r>
    <r>
      <rPr>
        <b/>
        <i/>
        <vertAlign val="superscript"/>
        <sz val="10"/>
        <rFont val="Arial"/>
        <family val="2"/>
        <charset val="238"/>
      </rPr>
      <t xml:space="preserve"> *)</t>
    </r>
  </si>
  <si>
    <t>(údaje v územní struktuře daného roku)</t>
  </si>
  <si>
    <t>Ekonomické subjekty celkem</t>
  </si>
  <si>
    <r>
      <t xml:space="preserve">v tom fyzické osoby </t>
    </r>
    <r>
      <rPr>
        <vertAlign val="superscript"/>
        <sz val="9"/>
        <rFont val="Arial"/>
        <family val="2"/>
        <charset val="238"/>
      </rPr>
      <t>1) 2)</t>
    </r>
  </si>
  <si>
    <t>z toho živnostníci</t>
  </si>
  <si>
    <t>právnické osoby</t>
  </si>
  <si>
    <t>z toho obchodní společnosti</t>
  </si>
  <si>
    <t>z toho s počtem zaměstnanců</t>
  </si>
  <si>
    <t>1 - 9 zaměstnanců</t>
  </si>
  <si>
    <t>10 - 49 zaměstnanců</t>
  </si>
  <si>
    <t>50 - 249 zaměstnanců</t>
  </si>
  <si>
    <t>250 a více zaměstnanců</t>
  </si>
  <si>
    <r>
      <t xml:space="preserve">z toho s převažující činností: </t>
    </r>
    <r>
      <rPr>
        <vertAlign val="superscript"/>
        <sz val="9"/>
        <rFont val="Arial"/>
        <family val="2"/>
        <charset val="238"/>
      </rPr>
      <t>3)</t>
    </r>
  </si>
  <si>
    <t>zemědělství, lesnictví, rybářství</t>
  </si>
  <si>
    <t>průmysl</t>
  </si>
  <si>
    <t>stavebnictví</t>
  </si>
  <si>
    <t>obchod, ubytování a stravování</t>
  </si>
  <si>
    <r>
      <t>*)</t>
    </r>
    <r>
      <rPr>
        <sz val="9"/>
        <rFont val="Arial"/>
        <family val="2"/>
        <charset val="238"/>
      </rPr>
      <t xml:space="preserve"> vlivem zpřesnění dat podle Registru osob (ROS) nejsou údaje od roku 2013 plně srovnatelné s předchozími roky</t>
    </r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</si>
  <si>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v roce 2009 ukončena evidence právní formy 103 Samostatně hospodařící rolník (cca 65 tis. subjektů v ČR)</t>
    </r>
  </si>
  <si>
    <r>
      <t>2)</t>
    </r>
    <r>
      <rPr>
        <sz val="9"/>
        <rFont val="Arial"/>
        <family val="2"/>
        <charset val="238"/>
      </rPr>
      <t xml:space="preserve"> od roku 2014 včetně zahraničních fyzických osob</t>
    </r>
  </si>
  <si>
    <r>
      <t xml:space="preserve">3) </t>
    </r>
    <r>
      <rPr>
        <sz val="9"/>
        <rFont val="Arial"/>
        <family val="2"/>
        <charset val="238"/>
      </rPr>
      <t>od roku 2008 podle klasifikace CZ-NACE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</si>
</sst>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0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164" fontId="7" fillId="0" borderId="6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 indent="4"/>
    </xf>
    <xf numFmtId="0" fontId="7" fillId="0" borderId="6" xfId="0" applyFont="1" applyBorder="1" applyAlignment="1">
      <alignment horizontal="left" indent="3"/>
    </xf>
    <xf numFmtId="0" fontId="7" fillId="0" borderId="6" xfId="0" applyFont="1" applyFill="1" applyBorder="1" applyAlignment="1">
      <alignment horizontal="left" indent="1"/>
    </xf>
    <xf numFmtId="0" fontId="7" fillId="0" borderId="6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indent="1"/>
    </xf>
    <xf numFmtId="164" fontId="7" fillId="0" borderId="5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9" fillId="0" borderId="0" xfId="0" applyNumberFormat="1" applyFont="1"/>
    <xf numFmtId="0" fontId="8" fillId="0" borderId="0" xfId="0" applyFont="1"/>
    <xf numFmtId="0" fontId="9" fillId="0" borderId="0" xfId="0" applyFont="1"/>
    <xf numFmtId="3" fontId="7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/>
  </sheetViews>
  <sheetFormatPr defaultColWidth="9.109375" defaultRowHeight="11.4" x14ac:dyDescent="0.2"/>
  <cols>
    <col min="1" max="1" width="30.6640625" style="4" customWidth="1"/>
    <col min="2" max="16" width="8.33203125" style="4" customWidth="1"/>
    <col min="17" max="17" width="9.109375" style="4" customWidth="1"/>
    <col min="18" max="16384" width="9.109375" style="4"/>
  </cols>
  <sheetData>
    <row r="1" spans="1:22" s="2" customFormat="1" ht="15" customHeight="1" x14ac:dyDescent="0.25">
      <c r="A1" s="1" t="s">
        <v>0</v>
      </c>
    </row>
    <row r="2" spans="1:22" ht="15" customHeight="1" x14ac:dyDescent="0.2">
      <c r="A2" s="3" t="s">
        <v>1</v>
      </c>
      <c r="O2" s="5"/>
      <c r="P2" s="5"/>
    </row>
    <row r="3" spans="1:22" ht="12.75" customHeight="1" x14ac:dyDescent="0.2">
      <c r="A3" s="6"/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8">
        <v>2012</v>
      </c>
      <c r="O3" s="9">
        <v>2013</v>
      </c>
      <c r="P3" s="10">
        <v>2014</v>
      </c>
      <c r="Q3" s="7">
        <v>2015</v>
      </c>
      <c r="R3" s="7">
        <v>2016</v>
      </c>
      <c r="S3" s="7">
        <v>2017</v>
      </c>
      <c r="T3" s="7">
        <v>2018</v>
      </c>
      <c r="U3" s="7">
        <v>2019</v>
      </c>
      <c r="V3" s="7">
        <v>2020</v>
      </c>
    </row>
    <row r="4" spans="1:22" ht="14.25" customHeight="1" x14ac:dyDescent="0.2">
      <c r="A4" s="11" t="s">
        <v>2</v>
      </c>
      <c r="B4" s="12">
        <v>221294</v>
      </c>
      <c r="C4" s="12">
        <v>231492</v>
      </c>
      <c r="D4" s="12">
        <v>238702</v>
      </c>
      <c r="E4" s="12">
        <v>251194</v>
      </c>
      <c r="F4" s="12">
        <v>252506</v>
      </c>
      <c r="G4" s="12">
        <v>258291</v>
      </c>
      <c r="H4" s="12">
        <v>263071</v>
      </c>
      <c r="I4" s="12">
        <v>269366</v>
      </c>
      <c r="J4" s="12">
        <v>276783</v>
      </c>
      <c r="K4" s="12">
        <v>275189</v>
      </c>
      <c r="L4" s="12">
        <v>283202</v>
      </c>
      <c r="M4" s="12">
        <v>291162</v>
      </c>
      <c r="N4" s="13">
        <v>294308</v>
      </c>
      <c r="O4" s="14">
        <v>295523</v>
      </c>
      <c r="P4" s="12">
        <v>300204</v>
      </c>
      <c r="Q4" s="12">
        <v>304729</v>
      </c>
      <c r="R4" s="12">
        <v>309786</v>
      </c>
      <c r="S4" s="12">
        <v>314742</v>
      </c>
      <c r="T4" s="12">
        <v>319647</v>
      </c>
      <c r="U4" s="12">
        <v>320758</v>
      </c>
      <c r="V4" s="12">
        <v>326100</v>
      </c>
    </row>
    <row r="5" spans="1:22" ht="14.25" customHeight="1" x14ac:dyDescent="0.2">
      <c r="A5" s="11" t="s">
        <v>3</v>
      </c>
      <c r="B5" s="12">
        <v>180422</v>
      </c>
      <c r="C5" s="12">
        <v>188454</v>
      </c>
      <c r="D5" s="12">
        <v>194000</v>
      </c>
      <c r="E5" s="12">
        <v>202199</v>
      </c>
      <c r="F5" s="12">
        <v>201508</v>
      </c>
      <c r="G5" s="12">
        <v>203872</v>
      </c>
      <c r="H5" s="12">
        <v>205984</v>
      </c>
      <c r="I5" s="12">
        <v>209057</v>
      </c>
      <c r="J5" s="12">
        <v>212806</v>
      </c>
      <c r="K5" s="12">
        <v>207947</v>
      </c>
      <c r="L5" s="12">
        <v>211952</v>
      </c>
      <c r="M5" s="12">
        <v>216592</v>
      </c>
      <c r="N5" s="13">
        <v>217394</v>
      </c>
      <c r="O5" s="14">
        <v>220142</v>
      </c>
      <c r="P5" s="12">
        <v>226569</v>
      </c>
      <c r="Q5" s="12">
        <v>227942</v>
      </c>
      <c r="R5" s="12">
        <v>229632</v>
      </c>
      <c r="S5" s="12">
        <v>231223</v>
      </c>
      <c r="T5" s="12">
        <v>232948</v>
      </c>
      <c r="U5" s="12">
        <v>231563</v>
      </c>
      <c r="V5" s="12">
        <v>234421</v>
      </c>
    </row>
    <row r="6" spans="1:22" ht="14.25" customHeight="1" x14ac:dyDescent="0.2">
      <c r="A6" s="15" t="s">
        <v>4</v>
      </c>
      <c r="B6" s="12">
        <v>153900</v>
      </c>
      <c r="C6" s="12">
        <v>162201</v>
      </c>
      <c r="D6" s="12">
        <v>167874</v>
      </c>
      <c r="E6" s="12">
        <v>175784</v>
      </c>
      <c r="F6" s="12">
        <v>175285</v>
      </c>
      <c r="G6" s="12">
        <v>177086</v>
      </c>
      <c r="H6" s="12">
        <v>179411</v>
      </c>
      <c r="I6" s="12">
        <v>183044</v>
      </c>
      <c r="J6" s="12">
        <v>186702</v>
      </c>
      <c r="K6" s="12">
        <v>192875</v>
      </c>
      <c r="L6" s="12">
        <v>195743</v>
      </c>
      <c r="M6" s="12">
        <v>198756</v>
      </c>
      <c r="N6" s="13">
        <v>197399</v>
      </c>
      <c r="O6" s="14">
        <v>189938</v>
      </c>
      <c r="P6" s="12">
        <v>195020</v>
      </c>
      <c r="Q6" s="12">
        <v>200549</v>
      </c>
      <c r="R6" s="12">
        <v>203507</v>
      </c>
      <c r="S6" s="12">
        <v>206668</v>
      </c>
      <c r="T6" s="12">
        <v>208203</v>
      </c>
      <c r="U6" s="12">
        <v>210904</v>
      </c>
      <c r="V6" s="12">
        <v>213461</v>
      </c>
    </row>
    <row r="7" spans="1:22" ht="14.25" customHeight="1" x14ac:dyDescent="0.2">
      <c r="A7" s="16" t="s">
        <v>5</v>
      </c>
      <c r="B7" s="12">
        <v>40872</v>
      </c>
      <c r="C7" s="12">
        <v>43038</v>
      </c>
      <c r="D7" s="12">
        <v>44702</v>
      </c>
      <c r="E7" s="12">
        <v>48995</v>
      </c>
      <c r="F7" s="12">
        <v>50998</v>
      </c>
      <c r="G7" s="12">
        <v>54419</v>
      </c>
      <c r="H7" s="12">
        <v>57087</v>
      </c>
      <c r="I7" s="12">
        <v>60309</v>
      </c>
      <c r="J7" s="12">
        <v>63977</v>
      </c>
      <c r="K7" s="12">
        <v>67242</v>
      </c>
      <c r="L7" s="12">
        <v>71250</v>
      </c>
      <c r="M7" s="12">
        <v>74570</v>
      </c>
      <c r="N7" s="13">
        <v>76914</v>
      </c>
      <c r="O7" s="14">
        <v>75381</v>
      </c>
      <c r="P7" s="12">
        <v>73635</v>
      </c>
      <c r="Q7" s="12">
        <v>76787</v>
      </c>
      <c r="R7" s="12">
        <v>80154</v>
      </c>
      <c r="S7" s="12">
        <v>83519</v>
      </c>
      <c r="T7" s="12">
        <v>86699</v>
      </c>
      <c r="U7" s="12">
        <v>89195</v>
      </c>
      <c r="V7" s="12">
        <v>91679</v>
      </c>
    </row>
    <row r="8" spans="1:22" ht="14.25" customHeight="1" x14ac:dyDescent="0.2">
      <c r="A8" s="15" t="s">
        <v>6</v>
      </c>
      <c r="B8" s="12">
        <v>25785</v>
      </c>
      <c r="C8" s="12">
        <v>27081</v>
      </c>
      <c r="D8" s="12">
        <v>27676</v>
      </c>
      <c r="E8" s="12">
        <v>29197</v>
      </c>
      <c r="F8" s="12">
        <v>30406</v>
      </c>
      <c r="G8" s="12">
        <v>31742</v>
      </c>
      <c r="H8" s="12">
        <v>33445</v>
      </c>
      <c r="I8" s="12">
        <v>35329</v>
      </c>
      <c r="J8" s="12">
        <v>37463</v>
      </c>
      <c r="K8" s="12">
        <v>39007</v>
      </c>
      <c r="L8" s="12">
        <v>40743</v>
      </c>
      <c r="M8" s="12">
        <v>42346</v>
      </c>
      <c r="N8" s="13">
        <v>43776</v>
      </c>
      <c r="O8" s="14">
        <v>45308</v>
      </c>
      <c r="P8" s="12">
        <v>47612</v>
      </c>
      <c r="Q8" s="12">
        <v>49951</v>
      </c>
      <c r="R8" s="12">
        <v>52521</v>
      </c>
      <c r="S8" s="12">
        <v>55335</v>
      </c>
      <c r="T8" s="12">
        <v>58069</v>
      </c>
      <c r="U8" s="12">
        <v>60033</v>
      </c>
      <c r="V8" s="12">
        <v>62077</v>
      </c>
    </row>
    <row r="9" spans="1:22" ht="14.25" customHeight="1" x14ac:dyDescent="0.2">
      <c r="A9" s="11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4"/>
      <c r="P9" s="12"/>
      <c r="Q9" s="12"/>
      <c r="R9" s="12"/>
      <c r="S9" s="12"/>
      <c r="T9" s="12"/>
      <c r="U9" s="12"/>
      <c r="V9" s="12"/>
    </row>
    <row r="10" spans="1:22" ht="14.25" customHeight="1" x14ac:dyDescent="0.2">
      <c r="A10" s="17" t="s">
        <v>8</v>
      </c>
      <c r="B10" s="12">
        <v>28272</v>
      </c>
      <c r="C10" s="12">
        <f>21124+3378</f>
        <v>24502</v>
      </c>
      <c r="D10" s="12">
        <f>21176+3393</f>
        <v>24569</v>
      </c>
      <c r="E10" s="12">
        <f>22895+3643</f>
        <v>26538</v>
      </c>
      <c r="F10" s="12">
        <f>22349+3678</f>
        <v>26027</v>
      </c>
      <c r="G10" s="12">
        <f>20249+3541</f>
        <v>23790</v>
      </c>
      <c r="H10" s="12">
        <v>25490</v>
      </c>
      <c r="I10" s="12">
        <v>25868</v>
      </c>
      <c r="J10" s="12">
        <v>26171</v>
      </c>
      <c r="K10" s="12">
        <v>26350</v>
      </c>
      <c r="L10" s="12">
        <v>25871</v>
      </c>
      <c r="M10" s="12">
        <v>26008</v>
      </c>
      <c r="N10" s="13">
        <v>26448</v>
      </c>
      <c r="O10" s="14">
        <v>25847</v>
      </c>
      <c r="P10" s="12">
        <v>26455</v>
      </c>
      <c r="Q10" s="12">
        <v>26358</v>
      </c>
      <c r="R10" s="12">
        <v>27205</v>
      </c>
      <c r="S10" s="12">
        <v>27434</v>
      </c>
      <c r="T10" s="12">
        <v>27433</v>
      </c>
      <c r="U10" s="12">
        <v>27909</v>
      </c>
      <c r="V10" s="12">
        <v>27118</v>
      </c>
    </row>
    <row r="11" spans="1:22" ht="14.25" customHeight="1" x14ac:dyDescent="0.2">
      <c r="A11" s="17" t="s">
        <v>9</v>
      </c>
      <c r="B11" s="12">
        <v>5648</v>
      </c>
      <c r="C11" s="12">
        <f>3348+693+1409</f>
        <v>5450</v>
      </c>
      <c r="D11" s="12">
        <f>3335+755+1456</f>
        <v>5546</v>
      </c>
      <c r="E11" s="12">
        <f>3516+836+1503</f>
        <v>5855</v>
      </c>
      <c r="F11" s="12">
        <f>3505+816+1449</f>
        <v>5770</v>
      </c>
      <c r="G11" s="12">
        <f>3351+813+1497</f>
        <v>5661</v>
      </c>
      <c r="H11" s="12">
        <f>3528+814+1532</f>
        <v>5874</v>
      </c>
      <c r="I11" s="12">
        <v>6009</v>
      </c>
      <c r="J11" s="12">
        <v>6127</v>
      </c>
      <c r="K11" s="12">
        <v>5848</v>
      </c>
      <c r="L11" s="12">
        <v>5693</v>
      </c>
      <c r="M11" s="12">
        <v>5611</v>
      </c>
      <c r="N11" s="13">
        <v>5312</v>
      </c>
      <c r="O11" s="14">
        <v>5193</v>
      </c>
      <c r="P11" s="12">
        <v>5199</v>
      </c>
      <c r="Q11" s="12">
        <v>5227</v>
      </c>
      <c r="R11" s="12">
        <v>5315</v>
      </c>
      <c r="S11" s="12">
        <v>5418</v>
      </c>
      <c r="T11" s="12">
        <v>5479</v>
      </c>
      <c r="U11" s="12">
        <v>5463</v>
      </c>
      <c r="V11" s="12">
        <v>5400</v>
      </c>
    </row>
    <row r="12" spans="1:22" ht="14.25" customHeight="1" x14ac:dyDescent="0.2">
      <c r="A12" s="17" t="s">
        <v>10</v>
      </c>
      <c r="B12" s="12">
        <v>1239</v>
      </c>
      <c r="C12" s="12">
        <v>1244</v>
      </c>
      <c r="D12" s="12">
        <v>1202</v>
      </c>
      <c r="E12" s="12">
        <v>1200</v>
      </c>
      <c r="F12" s="12">
        <v>1265</v>
      </c>
      <c r="G12" s="12">
        <v>1298</v>
      </c>
      <c r="H12" s="12">
        <v>1297</v>
      </c>
      <c r="I12" s="12">
        <v>1343</v>
      </c>
      <c r="J12" s="12">
        <v>1373</v>
      </c>
      <c r="K12" s="12">
        <v>1228</v>
      </c>
      <c r="L12" s="12">
        <v>1245</v>
      </c>
      <c r="M12" s="12">
        <v>1227</v>
      </c>
      <c r="N12" s="13">
        <v>1164</v>
      </c>
      <c r="O12" s="14">
        <v>1162</v>
      </c>
      <c r="P12" s="12">
        <v>1174</v>
      </c>
      <c r="Q12" s="12">
        <v>1196</v>
      </c>
      <c r="R12" s="12">
        <v>1200</v>
      </c>
      <c r="S12" s="12">
        <v>1249</v>
      </c>
      <c r="T12" s="12">
        <v>1248</v>
      </c>
      <c r="U12" s="12">
        <v>1287</v>
      </c>
      <c r="V12" s="12">
        <v>1253</v>
      </c>
    </row>
    <row r="13" spans="1:22" ht="14.25" customHeight="1" x14ac:dyDescent="0.2">
      <c r="A13" s="17" t="s">
        <v>11</v>
      </c>
      <c r="B13" s="12">
        <v>201</v>
      </c>
      <c r="C13" s="12">
        <v>198</v>
      </c>
      <c r="D13" s="12">
        <v>191</v>
      </c>
      <c r="E13" s="12">
        <v>195</v>
      </c>
      <c r="F13" s="12">
        <v>218</v>
      </c>
      <c r="G13" s="12">
        <v>229</v>
      </c>
      <c r="H13" s="12">
        <v>243</v>
      </c>
      <c r="I13" s="12">
        <v>247</v>
      </c>
      <c r="J13" s="12">
        <v>249</v>
      </c>
      <c r="K13" s="12">
        <v>228</v>
      </c>
      <c r="L13" s="12">
        <v>238</v>
      </c>
      <c r="M13" s="12">
        <v>231</v>
      </c>
      <c r="N13" s="13">
        <v>210</v>
      </c>
      <c r="O13" s="14">
        <v>218</v>
      </c>
      <c r="P13" s="12">
        <v>220</v>
      </c>
      <c r="Q13" s="12">
        <v>224</v>
      </c>
      <c r="R13" s="12">
        <v>231</v>
      </c>
      <c r="S13" s="12">
        <v>238</v>
      </c>
      <c r="T13" s="12">
        <v>243</v>
      </c>
      <c r="U13" s="12">
        <v>237</v>
      </c>
      <c r="V13" s="12">
        <v>234</v>
      </c>
    </row>
    <row r="14" spans="1:22" ht="14.25" customHeight="1" x14ac:dyDescent="0.2">
      <c r="A14" s="18" t="s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4"/>
      <c r="P14" s="12"/>
      <c r="Q14" s="12"/>
      <c r="R14" s="12"/>
      <c r="S14" s="12"/>
      <c r="T14" s="12"/>
      <c r="U14" s="12"/>
      <c r="V14" s="12"/>
    </row>
    <row r="15" spans="1:22" ht="14.25" customHeight="1" x14ac:dyDescent="0.2">
      <c r="A15" s="17" t="s">
        <v>13</v>
      </c>
      <c r="B15" s="12">
        <v>16956</v>
      </c>
      <c r="C15" s="12">
        <v>16876</v>
      </c>
      <c r="D15" s="12">
        <v>16302</v>
      </c>
      <c r="E15" s="12">
        <v>16609</v>
      </c>
      <c r="F15" s="12">
        <v>16466</v>
      </c>
      <c r="G15" s="12">
        <v>17198</v>
      </c>
      <c r="H15" s="12">
        <v>16994</v>
      </c>
      <c r="I15" s="12">
        <v>17194</v>
      </c>
      <c r="J15" s="12">
        <v>17541</v>
      </c>
      <c r="K15" s="12">
        <v>9728</v>
      </c>
      <c r="L15" s="12">
        <v>10926</v>
      </c>
      <c r="M15" s="12">
        <v>12273</v>
      </c>
      <c r="N15" s="13">
        <v>12708</v>
      </c>
      <c r="O15" s="14">
        <v>12412</v>
      </c>
      <c r="P15" s="12">
        <v>12928</v>
      </c>
      <c r="Q15" s="12">
        <v>13943</v>
      </c>
      <c r="R15" s="12">
        <v>15020</v>
      </c>
      <c r="S15" s="12">
        <v>16070</v>
      </c>
      <c r="T15" s="12">
        <v>16888</v>
      </c>
      <c r="U15" s="12">
        <v>16861</v>
      </c>
      <c r="V15" s="12">
        <v>16993</v>
      </c>
    </row>
    <row r="16" spans="1:22" x14ac:dyDescent="0.2">
      <c r="A16" s="17" t="s">
        <v>14</v>
      </c>
      <c r="B16" s="12">
        <v>31179</v>
      </c>
      <c r="C16" s="12">
        <v>32808</v>
      </c>
      <c r="D16" s="12">
        <v>34204</v>
      </c>
      <c r="E16" s="12">
        <v>35806</v>
      </c>
      <c r="F16" s="12">
        <v>35886</v>
      </c>
      <c r="G16" s="12">
        <v>36346</v>
      </c>
      <c r="H16" s="12">
        <v>36776</v>
      </c>
      <c r="I16" s="12">
        <v>37293</v>
      </c>
      <c r="J16" s="12">
        <v>37640</v>
      </c>
      <c r="K16" s="12">
        <v>38211</v>
      </c>
      <c r="L16" s="12">
        <v>39597</v>
      </c>
      <c r="M16" s="12">
        <v>40361</v>
      </c>
      <c r="N16" s="13">
        <v>39720</v>
      </c>
      <c r="O16" s="14">
        <v>38703</v>
      </c>
      <c r="P16" s="12">
        <v>39121</v>
      </c>
      <c r="Q16" s="12">
        <v>39444</v>
      </c>
      <c r="R16" s="12">
        <v>40022</v>
      </c>
      <c r="S16" s="12">
        <v>40899</v>
      </c>
      <c r="T16" s="12">
        <v>41607</v>
      </c>
      <c r="U16" s="12">
        <v>42254</v>
      </c>
      <c r="V16" s="12">
        <v>42790</v>
      </c>
    </row>
    <row r="17" spans="1:22" x14ac:dyDescent="0.2">
      <c r="A17" s="17" t="s">
        <v>15</v>
      </c>
      <c r="B17" s="12">
        <v>23571</v>
      </c>
      <c r="C17" s="12">
        <v>24719</v>
      </c>
      <c r="D17" s="12">
        <v>25276</v>
      </c>
      <c r="E17" s="12">
        <v>27257</v>
      </c>
      <c r="F17" s="12">
        <v>27959</v>
      </c>
      <c r="G17" s="12">
        <v>28944</v>
      </c>
      <c r="H17" s="12">
        <v>29856</v>
      </c>
      <c r="I17" s="12">
        <v>31107</v>
      </c>
      <c r="J17" s="12">
        <v>32546</v>
      </c>
      <c r="K17" s="12">
        <v>33750</v>
      </c>
      <c r="L17" s="12">
        <v>34941</v>
      </c>
      <c r="M17" s="12">
        <v>35469</v>
      </c>
      <c r="N17" s="13">
        <v>35879</v>
      </c>
      <c r="O17" s="14">
        <v>35323</v>
      </c>
      <c r="P17" s="12">
        <v>35874</v>
      </c>
      <c r="Q17" s="12">
        <v>36425</v>
      </c>
      <c r="R17" s="12">
        <v>36858</v>
      </c>
      <c r="S17" s="12">
        <v>37612</v>
      </c>
      <c r="T17" s="12">
        <v>38001</v>
      </c>
      <c r="U17" s="12">
        <v>38344</v>
      </c>
      <c r="V17" s="12">
        <v>38816</v>
      </c>
    </row>
    <row r="18" spans="1:22" x14ac:dyDescent="0.2">
      <c r="A18" s="19" t="s">
        <v>16</v>
      </c>
      <c r="B18" s="20">
        <v>72479</v>
      </c>
      <c r="C18" s="20">
        <v>74339</v>
      </c>
      <c r="D18" s="20">
        <v>76228</v>
      </c>
      <c r="E18" s="20">
        <v>77530</v>
      </c>
      <c r="F18" s="20">
        <v>76484</v>
      </c>
      <c r="G18" s="20">
        <v>77748</v>
      </c>
      <c r="H18" s="20">
        <v>79091</v>
      </c>
      <c r="I18" s="20">
        <v>81287</v>
      </c>
      <c r="J18" s="20">
        <v>80887</v>
      </c>
      <c r="K18" s="20">
        <v>80285</v>
      </c>
      <c r="L18" s="20">
        <v>80060</v>
      </c>
      <c r="M18" s="20">
        <v>79608</v>
      </c>
      <c r="N18" s="20">
        <v>79313</v>
      </c>
      <c r="O18" s="21">
        <v>75273</v>
      </c>
      <c r="P18" s="22">
        <v>77830</v>
      </c>
      <c r="Q18" s="22">
        <v>81361</v>
      </c>
      <c r="R18" s="22">
        <v>83509</v>
      </c>
      <c r="S18" s="22">
        <v>84232</v>
      </c>
      <c r="T18" s="22">
        <v>82927</v>
      </c>
      <c r="U18" s="22">
        <v>79879</v>
      </c>
      <c r="V18" s="22">
        <v>77318</v>
      </c>
    </row>
    <row r="19" spans="1:22" ht="13.8" x14ac:dyDescent="0.25">
      <c r="A19" s="23" t="s">
        <v>17</v>
      </c>
      <c r="P19" s="24"/>
    </row>
    <row r="20" spans="1:22" ht="13.8" x14ac:dyDescent="0.25">
      <c r="A20" s="4" t="s">
        <v>18</v>
      </c>
      <c r="P20" s="24"/>
    </row>
    <row r="21" spans="1:22" ht="13.8" x14ac:dyDescent="0.25">
      <c r="A21" s="25" t="s">
        <v>19</v>
      </c>
      <c r="P21" s="24"/>
    </row>
    <row r="22" spans="1:22" ht="13.8" x14ac:dyDescent="0.25">
      <c r="A22" s="25" t="s">
        <v>20</v>
      </c>
      <c r="P22" s="26"/>
    </row>
    <row r="23" spans="1:22" ht="12" x14ac:dyDescent="0.25">
      <c r="P23" s="24"/>
    </row>
    <row r="24" spans="1:22" ht="12" x14ac:dyDescent="0.25">
      <c r="P24" s="24"/>
    </row>
    <row r="25" spans="1:22" x14ac:dyDescent="0.2">
      <c r="P25" s="27"/>
    </row>
    <row r="26" spans="1:22" ht="12" x14ac:dyDescent="0.25">
      <c r="P26" s="24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JHM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Votrubová</dc:creator>
  <cp:lastModifiedBy>Irena Votrubová</cp:lastModifiedBy>
  <dcterms:created xsi:type="dcterms:W3CDTF">2021-01-15T18:04:02Z</dcterms:created>
  <dcterms:modified xsi:type="dcterms:W3CDTF">2021-01-15T18:04:04Z</dcterms:modified>
</cp:coreProperties>
</file>