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250"/>
  </bookViews>
  <sheets>
    <sheet name="Graf" sheetId="4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D98" i="1" l="1"/>
  <c r="F98" i="1" s="1"/>
  <c r="C98" i="1"/>
  <c r="E98" i="1" s="1"/>
  <c r="D97" i="1"/>
  <c r="F97" i="1" s="1"/>
  <c r="C97" i="1"/>
  <c r="E97" i="1" s="1"/>
  <c r="D96" i="1"/>
  <c r="F96" i="1" s="1"/>
  <c r="C96" i="1"/>
  <c r="E96" i="1" s="1"/>
  <c r="D95" i="1"/>
  <c r="F95" i="1" s="1"/>
  <c r="C95" i="1"/>
  <c r="E95" i="1" s="1"/>
  <c r="D94" i="1" l="1"/>
  <c r="C94" i="1"/>
  <c r="D93" i="1" l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F94" i="1" l="1"/>
  <c r="E94" i="1"/>
  <c r="F93" i="1"/>
  <c r="E93" i="1"/>
  <c r="F92" i="1"/>
  <c r="E92" i="1"/>
  <c r="F91" i="1"/>
  <c r="E91" i="1"/>
  <c r="F90" i="1" l="1"/>
  <c r="E90" i="1"/>
  <c r="F89" i="1" l="1"/>
  <c r="E89" i="1"/>
  <c r="E88" i="1" l="1"/>
  <c r="F88" i="1"/>
  <c r="F87" i="1" l="1"/>
  <c r="E87" i="1"/>
  <c r="F86" i="1" l="1"/>
  <c r="E86" i="1"/>
  <c r="F85" i="1" l="1"/>
  <c r="E85" i="1"/>
  <c r="F84" i="1" l="1"/>
  <c r="E84" i="1"/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<sst xmlns="http://schemas.openxmlformats.org/spreadsheetml/2006/main" count="13" uniqueCount="13">
  <si>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</si>
  <si>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</si>
  <si>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</si>
  <si>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</si>
  <si>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</si>
  <si>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</si>
  <si>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</si>
  <si>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</si>
  <si>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</si>
  <si>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</si>
  <si>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 of households per capita</t>
    </r>
  </si>
  <si>
    <r>
      <t xml:space="preserve">Reálný peněžní a nepeněžní příjem domácností na obyvatele
</t>
    </r>
    <r>
      <rPr>
        <i/>
        <sz val="10"/>
        <rFont val="Arial CE"/>
        <charset val="238"/>
      </rPr>
      <t>Real monetary and non-monetary income of households per capita</t>
    </r>
  </si>
  <si>
    <t>VÝVOJ REÁLNÉHO PENŽNÍHO A NEPENĚŽNÍHO PŘÍJMU DOMÁCNOSTÍ NA OBYVATELE A REÁLNÉ SKUTEČNÉ SPOTŘEBY DOMÁCNOSTÍ NA OBYVATELE (sezónně neočištěno)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</si>
</sst>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E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1449125962319E-2"/>
          <c:y val="0.18532731408573927"/>
          <c:w val="0.90206791003492248"/>
          <c:h val="0.62930274641647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peněžní a nepeněžní příjem domácností na obyvatele
Real monetary and non-monetary income of households per capita</c:v>
                </c:pt>
              </c:strCache>
            </c:strRef>
          </c:tx>
          <c:invertIfNegative val="0"/>
          <c:cat>
            <c:multiLvlStrRef>
              <c:f>zdroj!$A$43:$B$98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zdroj!$C$43:$C$95</c:f>
              <c:numCache>
                <c:formatCode>#,##0.0</c:formatCode>
                <c:ptCount val="53"/>
                <c:pt idx="0">
                  <c:v>106.1126198720391</c:v>
                </c:pt>
                <c:pt idx="1">
                  <c:v>101.59477243195423</c:v>
                </c:pt>
                <c:pt idx="2">
                  <c:v>101.16388070961719</c:v>
                </c:pt>
                <c:pt idx="3">
                  <c:v>100.60113108950503</c:v>
                </c:pt>
                <c:pt idx="4">
                  <c:v>102.81376346499256</c:v>
                </c:pt>
                <c:pt idx="5">
                  <c:v>100.99409765706422</c:v>
                </c:pt>
                <c:pt idx="6">
                  <c:v>102.64727066827281</c:v>
                </c:pt>
                <c:pt idx="7">
                  <c:v>101.25797728000498</c:v>
                </c:pt>
                <c:pt idx="8">
                  <c:v>103.35500982425465</c:v>
                </c:pt>
                <c:pt idx="9">
                  <c:v>99.844638790347787</c:v>
                </c:pt>
                <c:pt idx="10">
                  <c:v>100.75675965618606</c:v>
                </c:pt>
                <c:pt idx="11">
                  <c:v>100.85180224172731</c:v>
                </c:pt>
                <c:pt idx="12">
                  <c:v>104.01072584329343</c:v>
                </c:pt>
                <c:pt idx="13">
                  <c:v>99.686559333052742</c:v>
                </c:pt>
                <c:pt idx="14">
                  <c:v>102.55991428999774</c:v>
                </c:pt>
                <c:pt idx="15">
                  <c:v>103.0741620386481</c:v>
                </c:pt>
                <c:pt idx="16">
                  <c:v>106.3542377317652</c:v>
                </c:pt>
                <c:pt idx="17">
                  <c:v>100.27486930203047</c:v>
                </c:pt>
                <c:pt idx="18">
                  <c:v>104.21754063625231</c:v>
                </c:pt>
                <c:pt idx="19">
                  <c:v>98.37607485283732</c:v>
                </c:pt>
                <c:pt idx="20">
                  <c:v>101.30411824032697</c:v>
                </c:pt>
                <c:pt idx="21">
                  <c:v>99.486145765302041</c:v>
                </c:pt>
                <c:pt idx="22">
                  <c:v>99.619641547568989</c:v>
                </c:pt>
                <c:pt idx="23">
                  <c:v>100.72315155804897</c:v>
                </c:pt>
                <c:pt idx="24">
                  <c:v>99.52137879341258</c:v>
                </c:pt>
                <c:pt idx="25">
                  <c:v>100.56691979594281</c:v>
                </c:pt>
                <c:pt idx="26">
                  <c:v>99.498845667124982</c:v>
                </c:pt>
                <c:pt idx="27">
                  <c:v>100.1864750244012</c:v>
                </c:pt>
                <c:pt idx="28">
                  <c:v>102.31935022194214</c:v>
                </c:pt>
                <c:pt idx="29">
                  <c:v>98.235859982330027</c:v>
                </c:pt>
                <c:pt idx="30">
                  <c:v>101.63836729655709</c:v>
                </c:pt>
                <c:pt idx="31">
                  <c:v>101.19109521108503</c:v>
                </c:pt>
                <c:pt idx="32">
                  <c:v>101.67822790448314</c:v>
                </c:pt>
                <c:pt idx="33">
                  <c:v>100.6618092571053</c:v>
                </c:pt>
                <c:pt idx="34">
                  <c:v>100.96086859892972</c:v>
                </c:pt>
                <c:pt idx="35">
                  <c:v>100.30045374097195</c:v>
                </c:pt>
                <c:pt idx="36">
                  <c:v>102.36550804964016</c:v>
                </c:pt>
                <c:pt idx="37">
                  <c:v>100.7346409480819</c:v>
                </c:pt>
                <c:pt idx="38">
                  <c:v>100.4075152090407</c:v>
                </c:pt>
                <c:pt idx="39">
                  <c:v>101.98413721622093</c:v>
                </c:pt>
                <c:pt idx="40">
                  <c:v>101.48900246189123</c:v>
                </c:pt>
                <c:pt idx="41">
                  <c:v>100.70023932536809</c:v>
                </c:pt>
                <c:pt idx="42">
                  <c:v>101.59432058411466</c:v>
                </c:pt>
                <c:pt idx="43">
                  <c:v>100.53873587493638</c:v>
                </c:pt>
                <c:pt idx="44">
                  <c:v>101.02010611640841</c:v>
                </c:pt>
                <c:pt idx="45">
                  <c:v>101.14166755514734</c:v>
                </c:pt>
                <c:pt idx="46">
                  <c:v>100.08339774722943</c:v>
                </c:pt>
                <c:pt idx="47">
                  <c:v>100.266816333184</c:v>
                </c:pt>
                <c:pt idx="48">
                  <c:v>100.66595261131181</c:v>
                </c:pt>
                <c:pt idx="49">
                  <c:v>101.58456260942049</c:v>
                </c:pt>
                <c:pt idx="50">
                  <c:v>100.78483554563111</c:v>
                </c:pt>
                <c:pt idx="51">
                  <c:v>101.81741148579</c:v>
                </c:pt>
                <c:pt idx="52">
                  <c:v>104.21109687082983</c:v>
                </c:pt>
              </c:numCache>
            </c:numRef>
          </c:val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 of households per capita</c:v>
                </c:pt>
              </c:strCache>
            </c:strRef>
          </c:tx>
          <c:spPr>
            <a:solidFill>
              <a:srgbClr val="006EB4"/>
            </a:solidFill>
          </c:spPr>
          <c:invertIfNegative val="0"/>
          <c:cat>
            <c:multiLvlStrRef>
              <c:f>zdroj!$A$43:$B$98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zdroj!$D$43:$D$95</c:f>
              <c:numCache>
                <c:formatCode>0.0</c:formatCode>
                <c:ptCount val="53"/>
                <c:pt idx="0">
                  <c:v>104.2627808773005</c:v>
                </c:pt>
                <c:pt idx="1">
                  <c:v>101.35794798607445</c:v>
                </c:pt>
                <c:pt idx="2">
                  <c:v>101.3456719187447</c:v>
                </c:pt>
                <c:pt idx="3">
                  <c:v>101.25792781886211</c:v>
                </c:pt>
                <c:pt idx="4">
                  <c:v>100.83114822900913</c:v>
                </c:pt>
                <c:pt idx="5">
                  <c:v>101.45703160744057</c:v>
                </c:pt>
                <c:pt idx="6">
                  <c:v>102.58124735014032</c:v>
                </c:pt>
                <c:pt idx="7">
                  <c:v>100.79374691142237</c:v>
                </c:pt>
                <c:pt idx="8">
                  <c:v>103.73010680275266</c:v>
                </c:pt>
                <c:pt idx="9">
                  <c:v>99.768994025476417</c:v>
                </c:pt>
                <c:pt idx="10">
                  <c:v>102.08757328453279</c:v>
                </c:pt>
                <c:pt idx="11">
                  <c:v>100.45799341811019</c:v>
                </c:pt>
                <c:pt idx="12">
                  <c:v>102.44505263351044</c:v>
                </c:pt>
                <c:pt idx="13">
                  <c:v>102.80043198659112</c:v>
                </c:pt>
                <c:pt idx="14">
                  <c:v>101.34735752516737</c:v>
                </c:pt>
                <c:pt idx="15">
                  <c:v>101.8787224835179</c:v>
                </c:pt>
                <c:pt idx="16">
                  <c:v>106.03212408417251</c:v>
                </c:pt>
                <c:pt idx="17">
                  <c:v>100.86893085483186</c:v>
                </c:pt>
                <c:pt idx="18">
                  <c:v>100.38033261565961</c:v>
                </c:pt>
                <c:pt idx="19">
                  <c:v>99.699100794203019</c:v>
                </c:pt>
                <c:pt idx="20">
                  <c:v>102.75211444291305</c:v>
                </c:pt>
                <c:pt idx="21">
                  <c:v>99.660517403553499</c:v>
                </c:pt>
                <c:pt idx="22">
                  <c:v>98.795469457867952</c:v>
                </c:pt>
                <c:pt idx="23">
                  <c:v>101.0593886056478</c:v>
                </c:pt>
                <c:pt idx="24">
                  <c:v>100.82634341618926</c:v>
                </c:pt>
                <c:pt idx="25">
                  <c:v>100.64551072178244</c:v>
                </c:pt>
                <c:pt idx="26">
                  <c:v>99.765635565242889</c:v>
                </c:pt>
                <c:pt idx="27">
                  <c:v>100.67196332367061</c:v>
                </c:pt>
                <c:pt idx="28">
                  <c:v>101.33850910554152</c:v>
                </c:pt>
                <c:pt idx="29">
                  <c:v>99.892841066193512</c:v>
                </c:pt>
                <c:pt idx="30">
                  <c:v>100.58245905966608</c:v>
                </c:pt>
                <c:pt idx="31">
                  <c:v>100.02245822943505</c:v>
                </c:pt>
                <c:pt idx="32">
                  <c:v>104.2498718782803</c:v>
                </c:pt>
                <c:pt idx="33">
                  <c:v>100.28108507089955</c:v>
                </c:pt>
                <c:pt idx="34">
                  <c:v>100.46660137584433</c:v>
                </c:pt>
                <c:pt idx="35">
                  <c:v>100.45740209899191</c:v>
                </c:pt>
                <c:pt idx="36">
                  <c:v>101.59925976773339</c:v>
                </c:pt>
                <c:pt idx="37">
                  <c:v>101.02051415225912</c:v>
                </c:pt>
                <c:pt idx="38">
                  <c:v>100.66886417991977</c:v>
                </c:pt>
                <c:pt idx="39">
                  <c:v>101.05640121235456</c:v>
                </c:pt>
                <c:pt idx="40">
                  <c:v>101.89970187835482</c:v>
                </c:pt>
                <c:pt idx="41">
                  <c:v>100.7755652311177</c:v>
                </c:pt>
                <c:pt idx="42">
                  <c:v>100.81784376839215</c:v>
                </c:pt>
                <c:pt idx="43">
                  <c:v>101.01906880955632</c:v>
                </c:pt>
                <c:pt idx="44">
                  <c:v>101.36887475728122</c:v>
                </c:pt>
                <c:pt idx="45">
                  <c:v>100.67275478738279</c:v>
                </c:pt>
                <c:pt idx="46">
                  <c:v>100.55803080020902</c:v>
                </c:pt>
                <c:pt idx="47">
                  <c:v>100.24722438884992</c:v>
                </c:pt>
                <c:pt idx="48">
                  <c:v>102.78487737383971</c:v>
                </c:pt>
                <c:pt idx="49">
                  <c:v>101.72184829586092</c:v>
                </c:pt>
                <c:pt idx="50">
                  <c:v>100.61964817798143</c:v>
                </c:pt>
                <c:pt idx="51">
                  <c:v>101.29937843608592</c:v>
                </c:pt>
                <c:pt idx="52">
                  <c:v>105.52539085716633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36000"/>
        <c:axId val="87480512"/>
      </c:barChart>
      <c:catAx>
        <c:axId val="7673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Čtvrtletí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cs-CZ"/>
          </a:p>
        </c:txPr>
        <c:crossAx val="87480512"/>
        <c:crossesAt val="100"/>
        <c:auto val="0"/>
        <c:lblAlgn val="ctr"/>
        <c:lblOffset val="100"/>
        <c:noMultiLvlLbl val="0"/>
      </c:catAx>
      <c:valAx>
        <c:axId val="87480512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>
                    <a:latin typeface="+mj-lt"/>
                  </a:rPr>
                  <a:t>Předchozí čtvrtletí = 100</a:t>
                </a:r>
                <a:r>
                  <a:rPr lang="cs-CZ"/>
                  <a:t> | </a:t>
                </a:r>
                <a:r>
                  <a:rPr lang="cs-CZ" sz="800" b="0" i="1">
                    <a:latin typeface="+mj-lt"/>
                  </a:rPr>
                  <a:t>Previous quarter = 100</a:t>
                </a:r>
              </a:p>
            </c:rich>
          </c:tx>
          <c:layout>
            <c:manualLayout>
              <c:xMode val="edge"/>
              <c:yMode val="edge"/>
              <c:x val="9.6057620704388703E-3"/>
              <c:y val="0.332175807341351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cs-CZ"/>
          </a:p>
        </c:txPr>
        <c:crossAx val="76736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284451560546575"/>
          <c:y val="0.91926734057841153"/>
          <c:w val="0.80308370924386541"/>
          <c:h val="5.00269527585157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peněžní a nepeněžní příjmy a spotřební výdaje domácností – sezónně 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monetary and non-monetary income and consumption expenditure of households – seasonally adjusted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D30">
            <v>106.1126198720391</v>
          </cell>
          <cell r="Q30">
            <v>104.2627808773005</v>
          </cell>
        </row>
        <row r="31">
          <cell r="D31">
            <v>101.59477243195423</v>
          </cell>
          <cell r="Q31">
            <v>101.35794798607445</v>
          </cell>
        </row>
        <row r="32">
          <cell r="D32">
            <v>101.16388070961719</v>
          </cell>
          <cell r="Q32">
            <v>101.3456719187447</v>
          </cell>
        </row>
        <row r="33">
          <cell r="D33">
            <v>100.60113108950503</v>
          </cell>
          <cell r="Q33">
            <v>101.25792781886211</v>
          </cell>
        </row>
        <row r="34">
          <cell r="D34">
            <v>102.81376346499256</v>
          </cell>
          <cell r="Q34">
            <v>100.83114822900913</v>
          </cell>
        </row>
        <row r="35">
          <cell r="D35">
            <v>100.99409765706422</v>
          </cell>
          <cell r="Q35">
            <v>101.45703160744057</v>
          </cell>
        </row>
        <row r="36">
          <cell r="D36">
            <v>102.64727066827281</v>
          </cell>
          <cell r="Q36">
            <v>102.58124735014032</v>
          </cell>
        </row>
        <row r="37">
          <cell r="D37">
            <v>101.25797728000498</v>
          </cell>
          <cell r="Q37">
            <v>100.79374691142237</v>
          </cell>
        </row>
        <row r="38">
          <cell r="D38">
            <v>103.35500982425465</v>
          </cell>
          <cell r="Q38">
            <v>103.73010680275266</v>
          </cell>
        </row>
        <row r="39">
          <cell r="D39">
            <v>99.844638790347787</v>
          </cell>
          <cell r="Q39">
            <v>99.768994025476417</v>
          </cell>
        </row>
        <row r="40">
          <cell r="D40">
            <v>100.75675965618606</v>
          </cell>
          <cell r="Q40">
            <v>102.08757328453279</v>
          </cell>
        </row>
        <row r="41">
          <cell r="D41">
            <v>100.85180224172731</v>
          </cell>
          <cell r="Q41">
            <v>100.45799341811019</v>
          </cell>
        </row>
        <row r="42">
          <cell r="D42">
            <v>104.01072584329343</v>
          </cell>
          <cell r="Q42">
            <v>102.44505263351044</v>
          </cell>
        </row>
        <row r="43">
          <cell r="D43">
            <v>99.686559333052742</v>
          </cell>
          <cell r="Q43">
            <v>102.80043198659112</v>
          </cell>
        </row>
        <row r="44">
          <cell r="D44">
            <v>102.55991428999774</v>
          </cell>
          <cell r="Q44">
            <v>101.34735752516737</v>
          </cell>
        </row>
        <row r="45">
          <cell r="D45">
            <v>103.0741620386481</v>
          </cell>
          <cell r="Q45">
            <v>101.8787224835179</v>
          </cell>
        </row>
        <row r="46">
          <cell r="D46">
            <v>106.3542377317652</v>
          </cell>
          <cell r="Q46">
            <v>106.03212408417251</v>
          </cell>
        </row>
        <row r="47">
          <cell r="D47">
            <v>100.27486930203047</v>
          </cell>
          <cell r="Q47">
            <v>100.86893085483186</v>
          </cell>
        </row>
        <row r="48">
          <cell r="D48">
            <v>104.21754063625231</v>
          </cell>
          <cell r="Q48">
            <v>100.38033261565961</v>
          </cell>
        </row>
        <row r="49">
          <cell r="D49">
            <v>98.37607485283732</v>
          </cell>
          <cell r="Q49">
            <v>99.699100794203019</v>
          </cell>
        </row>
        <row r="50">
          <cell r="D50">
            <v>101.30411824032697</v>
          </cell>
          <cell r="Q50">
            <v>102.75211444291305</v>
          </cell>
        </row>
        <row r="51">
          <cell r="D51">
            <v>99.486145765302041</v>
          </cell>
          <cell r="Q51">
            <v>99.660517403553499</v>
          </cell>
        </row>
        <row r="52">
          <cell r="D52">
            <v>99.619641547568989</v>
          </cell>
          <cell r="Q52">
            <v>98.795469457867952</v>
          </cell>
        </row>
        <row r="53">
          <cell r="D53">
            <v>100.72315155804897</v>
          </cell>
          <cell r="Q53">
            <v>101.0593886056478</v>
          </cell>
        </row>
        <row r="54">
          <cell r="D54">
            <v>99.52137879341258</v>
          </cell>
          <cell r="Q54">
            <v>100.82634341618926</v>
          </cell>
        </row>
        <row r="55">
          <cell r="D55">
            <v>100.56691979594281</v>
          </cell>
          <cell r="Q55">
            <v>100.64551072178244</v>
          </cell>
        </row>
        <row r="56">
          <cell r="D56">
            <v>99.498845667124982</v>
          </cell>
          <cell r="Q56">
            <v>99.765635565242889</v>
          </cell>
        </row>
        <row r="57">
          <cell r="D57">
            <v>100.1864750244012</v>
          </cell>
          <cell r="Q57">
            <v>100.67196332367061</v>
          </cell>
        </row>
        <row r="58">
          <cell r="D58">
            <v>102.31935022194214</v>
          </cell>
          <cell r="Q58">
            <v>101.33850910554152</v>
          </cell>
        </row>
        <row r="59">
          <cell r="D59">
            <v>98.235859982330027</v>
          </cell>
          <cell r="Q59">
            <v>99.892841066193512</v>
          </cell>
        </row>
        <row r="60">
          <cell r="D60">
            <v>101.63836729655709</v>
          </cell>
          <cell r="Q60">
            <v>100.58245905966608</v>
          </cell>
        </row>
        <row r="61">
          <cell r="D61">
            <v>101.19109521108503</v>
          </cell>
          <cell r="Q61">
            <v>100.02245822943505</v>
          </cell>
        </row>
        <row r="62">
          <cell r="D62">
            <v>101.67822790448314</v>
          </cell>
          <cell r="Q62">
            <v>104.2498718782803</v>
          </cell>
        </row>
        <row r="63">
          <cell r="D63">
            <v>100.6618092571053</v>
          </cell>
          <cell r="Q63">
            <v>100.28108507089955</v>
          </cell>
        </row>
        <row r="64">
          <cell r="D64">
            <v>100.96086859892972</v>
          </cell>
          <cell r="Q64">
            <v>100.46660137584433</v>
          </cell>
        </row>
        <row r="65">
          <cell r="D65">
            <v>100.30045374097195</v>
          </cell>
          <cell r="Q65">
            <v>100.45740209899191</v>
          </cell>
        </row>
        <row r="66">
          <cell r="D66">
            <v>102.36550804964016</v>
          </cell>
          <cell r="Q66">
            <v>101.59925976773339</v>
          </cell>
        </row>
        <row r="67">
          <cell r="D67">
            <v>100.7346409480819</v>
          </cell>
          <cell r="Q67">
            <v>101.02051415225912</v>
          </cell>
        </row>
        <row r="68">
          <cell r="D68">
            <v>100.4075152090407</v>
          </cell>
          <cell r="Q68">
            <v>100.66886417991977</v>
          </cell>
        </row>
        <row r="69">
          <cell r="D69">
            <v>101.98413721622093</v>
          </cell>
          <cell r="Q69">
            <v>101.05640121235456</v>
          </cell>
        </row>
        <row r="70">
          <cell r="D70">
            <v>101.48900246189123</v>
          </cell>
          <cell r="Q70">
            <v>101.89970187835482</v>
          </cell>
        </row>
        <row r="71">
          <cell r="D71">
            <v>100.70023932536809</v>
          </cell>
          <cell r="Q71">
            <v>100.7755652311177</v>
          </cell>
        </row>
        <row r="72">
          <cell r="D72">
            <v>101.59432058411466</v>
          </cell>
          <cell r="Q72">
            <v>100.81784376839215</v>
          </cell>
        </row>
        <row r="73">
          <cell r="D73">
            <v>100.53873587493638</v>
          </cell>
          <cell r="Q73">
            <v>101.01906880955632</v>
          </cell>
        </row>
        <row r="74">
          <cell r="D74">
            <v>101.02010611640841</v>
          </cell>
          <cell r="Q74">
            <v>101.36887475728122</v>
          </cell>
        </row>
        <row r="75">
          <cell r="D75">
            <v>101.14166755514734</v>
          </cell>
          <cell r="Q75">
            <v>100.67275478738279</v>
          </cell>
        </row>
        <row r="76">
          <cell r="D76">
            <v>100.08339774722943</v>
          </cell>
          <cell r="Q76">
            <v>100.55803080020902</v>
          </cell>
        </row>
        <row r="77">
          <cell r="D77">
            <v>100.266816333184</v>
          </cell>
          <cell r="Q77">
            <v>100.24722438884992</v>
          </cell>
        </row>
        <row r="78">
          <cell r="D78">
            <v>100.66595261131181</v>
          </cell>
          <cell r="Q78">
            <v>102.78487737383971</v>
          </cell>
        </row>
        <row r="79">
          <cell r="D79">
            <v>101.58456260942049</v>
          </cell>
          <cell r="Q79">
            <v>101.72184829586092</v>
          </cell>
        </row>
        <row r="80">
          <cell r="D80">
            <v>100.78483554563111</v>
          </cell>
          <cell r="Q80">
            <v>100.61964817798143</v>
          </cell>
        </row>
        <row r="81">
          <cell r="D81">
            <v>101.81741148579</v>
          </cell>
          <cell r="Q81">
            <v>101.29937843608592</v>
          </cell>
        </row>
        <row r="82">
          <cell r="D82">
            <v>104.21109687082983</v>
          </cell>
          <cell r="Q82">
            <v>105.52539085716633</v>
          </cell>
        </row>
        <row r="83">
          <cell r="D83"/>
          <cell r="Q83"/>
        </row>
        <row r="84">
          <cell r="D84"/>
          <cell r="Q84"/>
        </row>
        <row r="85">
          <cell r="D85"/>
        </row>
      </sheetData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"/>
  <sheetViews>
    <sheetView workbookViewId="0">
      <selection activeCell="B2" sqref="B2:F2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8" t="s">
        <v>12</v>
      </c>
      <c r="C2" s="18"/>
      <c r="D2" s="18"/>
      <c r="E2" s="18"/>
      <c r="F2" s="18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114.75" x14ac:dyDescent="0.2">
      <c r="B6" s="4" t="s">
        <v>0</v>
      </c>
      <c r="C6" s="16" t="s">
        <v>11</v>
      </c>
      <c r="D6" s="16" t="s">
        <v>10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f>[1]DOM_SA!$D30</f>
        <v>106.1126198720391</v>
      </c>
      <c r="D43" s="5">
        <f>[1]DOM_SA!$Q30</f>
        <v>104.2627808773005</v>
      </c>
      <c r="E43" s="1">
        <f>C43-100</f>
        <v>6.1126198720391045</v>
      </c>
      <c r="F43" s="1">
        <f>D43-100</f>
        <v>4.2627808773005</v>
      </c>
      <c r="G43" s="9"/>
      <c r="H43" s="9"/>
    </row>
    <row r="44" spans="1:8" x14ac:dyDescent="0.2">
      <c r="B44" s="3">
        <v>2</v>
      </c>
      <c r="C44" s="12">
        <f>[1]DOM_SA!$D31</f>
        <v>101.59477243195423</v>
      </c>
      <c r="D44" s="6">
        <f>[1]DOM_SA!$Q31</f>
        <v>101.35794798607445</v>
      </c>
      <c r="E44" s="1">
        <f t="shared" ref="E44:E83" si="0">C44-100</f>
        <v>1.594772431954226</v>
      </c>
      <c r="F44" s="1">
        <f t="shared" ref="F44:F83" si="1">D44-100</f>
        <v>1.3579479860744499</v>
      </c>
      <c r="G44" s="9"/>
      <c r="H44" s="9"/>
    </row>
    <row r="45" spans="1:8" x14ac:dyDescent="0.2">
      <c r="B45" s="3">
        <v>3</v>
      </c>
      <c r="C45" s="12">
        <f>[1]DOM_SA!$D32</f>
        <v>101.16388070961719</v>
      </c>
      <c r="D45" s="6">
        <f>[1]DOM_SA!$Q32</f>
        <v>101.3456719187447</v>
      </c>
      <c r="E45" s="1">
        <f t="shared" si="0"/>
        <v>1.1638807096171888</v>
      </c>
      <c r="F45" s="1">
        <f t="shared" si="1"/>
        <v>1.3456719187446993</v>
      </c>
      <c r="G45" s="9"/>
      <c r="H45" s="9"/>
    </row>
    <row r="46" spans="1:8" x14ac:dyDescent="0.2">
      <c r="B46" s="17">
        <v>4</v>
      </c>
      <c r="C46" s="12">
        <f>[1]DOM_SA!$D33</f>
        <v>100.60113108950503</v>
      </c>
      <c r="D46" s="6">
        <f>[1]DOM_SA!$Q33</f>
        <v>101.25792781886211</v>
      </c>
      <c r="E46" s="1">
        <f t="shared" si="0"/>
        <v>0.60113108950503147</v>
      </c>
      <c r="F46" s="1">
        <f t="shared" si="1"/>
        <v>1.2579278188621146</v>
      </c>
      <c r="G46" s="9"/>
      <c r="H46" s="9"/>
    </row>
    <row r="47" spans="1:8" x14ac:dyDescent="0.2">
      <c r="A47">
        <v>2006</v>
      </c>
      <c r="B47" s="2">
        <v>1</v>
      </c>
      <c r="C47" s="11">
        <f>[1]DOM_SA!$D34</f>
        <v>102.81376346499256</v>
      </c>
      <c r="D47" s="5">
        <f>[1]DOM_SA!$Q34</f>
        <v>100.83114822900913</v>
      </c>
      <c r="E47" s="1">
        <f t="shared" si="0"/>
        <v>2.8137634649925616</v>
      </c>
      <c r="F47" s="1">
        <f t="shared" si="1"/>
        <v>0.83114822900913055</v>
      </c>
      <c r="G47" s="9"/>
      <c r="H47" s="9"/>
    </row>
    <row r="48" spans="1:8" x14ac:dyDescent="0.2">
      <c r="B48" s="3">
        <v>2</v>
      </c>
      <c r="C48" s="12">
        <f>[1]DOM_SA!$D35</f>
        <v>100.99409765706422</v>
      </c>
      <c r="D48" s="6">
        <f>[1]DOM_SA!$Q35</f>
        <v>101.45703160744057</v>
      </c>
      <c r="E48" s="1">
        <f t="shared" si="0"/>
        <v>0.99409765706421638</v>
      </c>
      <c r="F48" s="1">
        <f t="shared" si="1"/>
        <v>1.4570316074405696</v>
      </c>
      <c r="G48" s="9"/>
      <c r="H48" s="9"/>
    </row>
    <row r="49" spans="1:8" x14ac:dyDescent="0.2">
      <c r="B49" s="3">
        <v>3</v>
      </c>
      <c r="C49" s="12">
        <f>[1]DOM_SA!$D36</f>
        <v>102.64727066827281</v>
      </c>
      <c r="D49" s="6">
        <f>[1]DOM_SA!$Q36</f>
        <v>102.58124735014032</v>
      </c>
      <c r="E49" s="1">
        <f t="shared" si="0"/>
        <v>2.6472706682728102</v>
      </c>
      <c r="F49" s="1">
        <f t="shared" si="1"/>
        <v>2.5812473501403161</v>
      </c>
      <c r="G49" s="9"/>
      <c r="H49" s="9"/>
    </row>
    <row r="50" spans="1:8" x14ac:dyDescent="0.2">
      <c r="B50" s="17">
        <v>4</v>
      </c>
      <c r="C50" s="12">
        <f>[1]DOM_SA!$D37</f>
        <v>101.25797728000498</v>
      </c>
      <c r="D50" s="6">
        <f>[1]DOM_SA!$Q37</f>
        <v>100.79374691142237</v>
      </c>
      <c r="E50" s="1">
        <f t="shared" si="0"/>
        <v>1.2579772800049795</v>
      </c>
      <c r="F50" s="1">
        <f t="shared" si="1"/>
        <v>0.79374691142237452</v>
      </c>
      <c r="G50" s="9"/>
      <c r="H50" s="9"/>
    </row>
    <row r="51" spans="1:8" x14ac:dyDescent="0.2">
      <c r="A51">
        <v>2007</v>
      </c>
      <c r="B51" s="2">
        <v>1</v>
      </c>
      <c r="C51" s="11">
        <f>[1]DOM_SA!$D38</f>
        <v>103.35500982425465</v>
      </c>
      <c r="D51" s="5">
        <f>[1]DOM_SA!$Q38</f>
        <v>103.73010680275266</v>
      </c>
      <c r="E51" s="1">
        <f t="shared" si="0"/>
        <v>3.3550098242546511</v>
      </c>
      <c r="F51" s="1">
        <f t="shared" si="1"/>
        <v>3.7301068027526583</v>
      </c>
      <c r="G51" s="9"/>
      <c r="H51" s="9"/>
    </row>
    <row r="52" spans="1:8" x14ac:dyDescent="0.2">
      <c r="B52" s="3">
        <v>2</v>
      </c>
      <c r="C52" s="12">
        <f>[1]DOM_SA!$D39</f>
        <v>99.844638790347787</v>
      </c>
      <c r="D52" s="6">
        <f>[1]DOM_SA!$Q39</f>
        <v>99.768994025476417</v>
      </c>
      <c r="E52" s="1">
        <f t="shared" si="0"/>
        <v>-0.15536120965221301</v>
      </c>
      <c r="F52" s="1">
        <f t="shared" si="1"/>
        <v>-0.23100597452358329</v>
      </c>
      <c r="G52" s="9"/>
      <c r="H52" s="9"/>
    </row>
    <row r="53" spans="1:8" x14ac:dyDescent="0.2">
      <c r="B53" s="3">
        <v>3</v>
      </c>
      <c r="C53" s="12">
        <f>[1]DOM_SA!$D40</f>
        <v>100.75675965618606</v>
      </c>
      <c r="D53" s="6">
        <f>[1]DOM_SA!$Q40</f>
        <v>102.08757328453279</v>
      </c>
      <c r="E53" s="1">
        <f t="shared" si="0"/>
        <v>0.75675965618606256</v>
      </c>
      <c r="F53" s="1">
        <f t="shared" si="1"/>
        <v>2.0875732845327946</v>
      </c>
      <c r="G53" s="9"/>
      <c r="H53" s="9"/>
    </row>
    <row r="54" spans="1:8" x14ac:dyDescent="0.2">
      <c r="B54" s="17">
        <v>4</v>
      </c>
      <c r="C54" s="12">
        <f>[1]DOM_SA!$D41</f>
        <v>100.85180224172731</v>
      </c>
      <c r="D54" s="6">
        <f>[1]DOM_SA!$Q41</f>
        <v>100.45799341811019</v>
      </c>
      <c r="E54" s="1">
        <f t="shared" si="0"/>
        <v>0.851802241727313</v>
      </c>
      <c r="F54" s="1">
        <f t="shared" si="1"/>
        <v>0.4579934181101919</v>
      </c>
      <c r="G54" s="9"/>
      <c r="H54" s="9"/>
    </row>
    <row r="55" spans="1:8" x14ac:dyDescent="0.2">
      <c r="A55">
        <v>2008</v>
      </c>
      <c r="B55" s="2">
        <v>1</v>
      </c>
      <c r="C55" s="11">
        <f>[1]DOM_SA!$D42</f>
        <v>104.01072584329343</v>
      </c>
      <c r="D55" s="5">
        <f>[1]DOM_SA!$Q42</f>
        <v>102.44505263351044</v>
      </c>
      <c r="E55" s="1">
        <f t="shared" si="0"/>
        <v>4.0107258432934287</v>
      </c>
      <c r="F55" s="1">
        <f t="shared" si="1"/>
        <v>2.4450526335104428</v>
      </c>
      <c r="G55" s="9"/>
      <c r="H55" s="9"/>
    </row>
    <row r="56" spans="1:8" x14ac:dyDescent="0.2">
      <c r="B56" s="3">
        <v>2</v>
      </c>
      <c r="C56" s="12">
        <f>[1]DOM_SA!$D43</f>
        <v>99.686559333052742</v>
      </c>
      <c r="D56" s="6">
        <f>[1]DOM_SA!$Q43</f>
        <v>102.80043198659112</v>
      </c>
      <c r="E56" s="1">
        <f t="shared" si="0"/>
        <v>-0.31344066694725825</v>
      </c>
      <c r="F56" s="1">
        <f t="shared" si="1"/>
        <v>2.8004319865911214</v>
      </c>
      <c r="G56" s="9"/>
      <c r="H56" s="9"/>
    </row>
    <row r="57" spans="1:8" x14ac:dyDescent="0.2">
      <c r="B57" s="3">
        <v>3</v>
      </c>
      <c r="C57" s="12">
        <f>[1]DOM_SA!$D44</f>
        <v>102.55991428999774</v>
      </c>
      <c r="D57" s="6">
        <f>[1]DOM_SA!$Q44</f>
        <v>101.34735752516737</v>
      </c>
      <c r="E57" s="1">
        <f t="shared" si="0"/>
        <v>2.5599142899977352</v>
      </c>
      <c r="F57" s="1">
        <f t="shared" si="1"/>
        <v>1.347357525167368</v>
      </c>
      <c r="G57" s="9"/>
      <c r="H57" s="9"/>
    </row>
    <row r="58" spans="1:8" x14ac:dyDescent="0.2">
      <c r="B58" s="17">
        <v>4</v>
      </c>
      <c r="C58" s="12">
        <f>[1]DOM_SA!$D45</f>
        <v>103.0741620386481</v>
      </c>
      <c r="D58" s="6">
        <f>[1]DOM_SA!$Q45</f>
        <v>101.8787224835179</v>
      </c>
      <c r="E58" s="1">
        <f t="shared" si="0"/>
        <v>3.0741620386480975</v>
      </c>
      <c r="F58" s="1">
        <f t="shared" si="1"/>
        <v>1.8787224835179046</v>
      </c>
      <c r="G58" s="9"/>
      <c r="H58" s="9"/>
    </row>
    <row r="59" spans="1:8" x14ac:dyDescent="0.2">
      <c r="A59">
        <v>2009</v>
      </c>
      <c r="B59" s="2">
        <v>1</v>
      </c>
      <c r="C59" s="11">
        <f>[1]DOM_SA!$D46</f>
        <v>106.3542377317652</v>
      </c>
      <c r="D59" s="5">
        <f>[1]DOM_SA!$Q46</f>
        <v>106.03212408417251</v>
      </c>
      <c r="E59" s="1">
        <f t="shared" si="0"/>
        <v>6.3542377317651955</v>
      </c>
      <c r="F59" s="1">
        <f t="shared" si="1"/>
        <v>6.0321240841725086</v>
      </c>
      <c r="G59" s="9"/>
      <c r="H59" s="9"/>
    </row>
    <row r="60" spans="1:8" x14ac:dyDescent="0.2">
      <c r="B60" s="3">
        <v>2</v>
      </c>
      <c r="C60" s="12">
        <f>[1]DOM_SA!$D47</f>
        <v>100.27486930203047</v>
      </c>
      <c r="D60" s="6">
        <f>[1]DOM_SA!$Q47</f>
        <v>100.86893085483186</v>
      </c>
      <c r="E60" s="1">
        <f t="shared" si="0"/>
        <v>0.27486930203046711</v>
      </c>
      <c r="F60" s="1">
        <f t="shared" si="1"/>
        <v>0.86893085483185928</v>
      </c>
      <c r="G60" s="9"/>
      <c r="H60" s="9"/>
    </row>
    <row r="61" spans="1:8" x14ac:dyDescent="0.2">
      <c r="B61" s="3">
        <v>3</v>
      </c>
      <c r="C61" s="12">
        <f>[1]DOM_SA!$D48</f>
        <v>104.21754063625231</v>
      </c>
      <c r="D61" s="6">
        <f>[1]DOM_SA!$Q48</f>
        <v>100.38033261565961</v>
      </c>
      <c r="E61" s="1">
        <f t="shared" si="0"/>
        <v>4.2175406362523091</v>
      </c>
      <c r="F61" s="1">
        <f t="shared" si="1"/>
        <v>0.38033261565961141</v>
      </c>
      <c r="G61" s="9"/>
      <c r="H61" s="9"/>
    </row>
    <row r="62" spans="1:8" x14ac:dyDescent="0.2">
      <c r="B62" s="17">
        <v>4</v>
      </c>
      <c r="C62" s="12">
        <f>[1]DOM_SA!$D49</f>
        <v>98.37607485283732</v>
      </c>
      <c r="D62" s="6">
        <f>[1]DOM_SA!$Q49</f>
        <v>99.699100794203019</v>
      </c>
      <c r="E62" s="1">
        <f t="shared" si="0"/>
        <v>-1.6239251471626801</v>
      </c>
      <c r="F62" s="1">
        <f t="shared" si="1"/>
        <v>-0.3008992057969806</v>
      </c>
      <c r="G62" s="9"/>
      <c r="H62" s="9"/>
    </row>
    <row r="63" spans="1:8" x14ac:dyDescent="0.2">
      <c r="A63">
        <v>2010</v>
      </c>
      <c r="B63" s="2">
        <v>1</v>
      </c>
      <c r="C63" s="11">
        <f>[1]DOM_SA!$D50</f>
        <v>101.30411824032697</v>
      </c>
      <c r="D63" s="5">
        <f>[1]DOM_SA!$Q50</f>
        <v>102.75211444291305</v>
      </c>
      <c r="E63" s="1">
        <f t="shared" si="0"/>
        <v>1.3041182403269715</v>
      </c>
      <c r="F63" s="1">
        <f t="shared" si="1"/>
        <v>2.7521144429130544</v>
      </c>
      <c r="G63" s="9"/>
      <c r="H63" s="9"/>
    </row>
    <row r="64" spans="1:8" x14ac:dyDescent="0.2">
      <c r="B64" s="3">
        <v>2</v>
      </c>
      <c r="C64" s="12">
        <f>[1]DOM_SA!$D51</f>
        <v>99.486145765302041</v>
      </c>
      <c r="D64" s="6">
        <f>[1]DOM_SA!$Q51</f>
        <v>99.660517403553499</v>
      </c>
      <c r="E64" s="1">
        <f t="shared" si="0"/>
        <v>-0.5138542346979591</v>
      </c>
      <c r="F64" s="1">
        <f t="shared" si="1"/>
        <v>-0.33948259644650136</v>
      </c>
      <c r="G64" s="9"/>
      <c r="H64" s="9"/>
    </row>
    <row r="65" spans="1:8" x14ac:dyDescent="0.2">
      <c r="B65" s="3">
        <v>3</v>
      </c>
      <c r="C65" s="12">
        <f>[1]DOM_SA!$D52</f>
        <v>99.619641547568989</v>
      </c>
      <c r="D65" s="6">
        <f>[1]DOM_SA!$Q52</f>
        <v>98.795469457867952</v>
      </c>
      <c r="E65" s="1">
        <f t="shared" si="0"/>
        <v>-0.38035845243101107</v>
      </c>
      <c r="F65" s="1">
        <f t="shared" si="1"/>
        <v>-1.2045305421320478</v>
      </c>
      <c r="G65" s="9"/>
      <c r="H65" s="9"/>
    </row>
    <row r="66" spans="1:8" x14ac:dyDescent="0.2">
      <c r="B66" s="17">
        <v>4</v>
      </c>
      <c r="C66" s="12">
        <f>[1]DOM_SA!$D53</f>
        <v>100.72315155804897</v>
      </c>
      <c r="D66" s="6">
        <f>[1]DOM_SA!$Q53</f>
        <v>101.0593886056478</v>
      </c>
      <c r="E66" s="1">
        <f t="shared" si="0"/>
        <v>0.72315155804896847</v>
      </c>
      <c r="F66" s="1">
        <f t="shared" si="1"/>
        <v>1.059388605647797</v>
      </c>
      <c r="G66" s="9"/>
      <c r="H66" s="9"/>
    </row>
    <row r="67" spans="1:8" x14ac:dyDescent="0.2">
      <c r="A67">
        <v>2011</v>
      </c>
      <c r="B67" s="2">
        <v>1</v>
      </c>
      <c r="C67" s="11">
        <f>[1]DOM_SA!$D54</f>
        <v>99.52137879341258</v>
      </c>
      <c r="D67" s="5">
        <f>[1]DOM_SA!$Q54</f>
        <v>100.82634341618926</v>
      </c>
      <c r="E67" s="1">
        <f t="shared" si="0"/>
        <v>-0.47862120658741958</v>
      </c>
      <c r="F67" s="1">
        <f t="shared" si="1"/>
        <v>0.82634341618926044</v>
      </c>
      <c r="G67" s="9"/>
      <c r="H67" s="9"/>
    </row>
    <row r="68" spans="1:8" x14ac:dyDescent="0.2">
      <c r="B68" s="3">
        <v>2</v>
      </c>
      <c r="C68" s="12">
        <f>[1]DOM_SA!$D55</f>
        <v>100.56691979594281</v>
      </c>
      <c r="D68" s="6">
        <f>[1]DOM_SA!$Q55</f>
        <v>100.64551072178244</v>
      </c>
      <c r="E68" s="1">
        <f t="shared" si="0"/>
        <v>0.56691979594280895</v>
      </c>
      <c r="F68" s="1">
        <f t="shared" si="1"/>
        <v>0.6455107217824434</v>
      </c>
      <c r="G68" s="9"/>
      <c r="H68" s="9"/>
    </row>
    <row r="69" spans="1:8" x14ac:dyDescent="0.2">
      <c r="B69" s="3">
        <v>3</v>
      </c>
      <c r="C69" s="12">
        <f>[1]DOM_SA!$D56</f>
        <v>99.498845667124982</v>
      </c>
      <c r="D69" s="6">
        <f>[1]DOM_SA!$Q56</f>
        <v>99.765635565242889</v>
      </c>
      <c r="E69" s="1">
        <f t="shared" si="0"/>
        <v>-0.50115433287501787</v>
      </c>
      <c r="F69" s="1">
        <f t="shared" si="1"/>
        <v>-0.23436443475711144</v>
      </c>
      <c r="G69" s="9"/>
      <c r="H69" s="9"/>
    </row>
    <row r="70" spans="1:8" x14ac:dyDescent="0.2">
      <c r="B70" s="17">
        <v>4</v>
      </c>
      <c r="C70" s="13">
        <f>[1]DOM_SA!$D57</f>
        <v>100.1864750244012</v>
      </c>
      <c r="D70" s="10">
        <f>[1]DOM_SA!$Q57</f>
        <v>100.67196332367061</v>
      </c>
      <c r="E70" s="1">
        <f t="shared" si="0"/>
        <v>0.18647502440120434</v>
      </c>
      <c r="F70" s="1">
        <f t="shared" si="1"/>
        <v>0.67196332367061018</v>
      </c>
      <c r="G70" s="9"/>
      <c r="H70" s="9"/>
    </row>
    <row r="71" spans="1:8" x14ac:dyDescent="0.2">
      <c r="A71">
        <v>2012</v>
      </c>
      <c r="B71" s="2">
        <v>1</v>
      </c>
      <c r="C71" s="11">
        <f>[1]DOM_SA!$D58</f>
        <v>102.31935022194214</v>
      </c>
      <c r="D71" s="5">
        <f>[1]DOM_SA!$Q58</f>
        <v>101.33850910554152</v>
      </c>
      <c r="E71" s="1">
        <f t="shared" si="0"/>
        <v>2.3193502219421447</v>
      </c>
      <c r="F71" s="1">
        <f t="shared" si="1"/>
        <v>1.3385091055415188</v>
      </c>
      <c r="G71" s="9"/>
      <c r="H71" s="9"/>
    </row>
    <row r="72" spans="1:8" x14ac:dyDescent="0.2">
      <c r="B72" s="3">
        <v>2</v>
      </c>
      <c r="C72" s="12">
        <f>[1]DOM_SA!$D59</f>
        <v>98.235859982330027</v>
      </c>
      <c r="D72" s="6">
        <f>[1]DOM_SA!$Q59</f>
        <v>99.892841066193512</v>
      </c>
      <c r="E72" s="1">
        <f t="shared" si="0"/>
        <v>-1.7641400176699733</v>
      </c>
      <c r="F72" s="1">
        <f t="shared" si="1"/>
        <v>-0.10715893380648822</v>
      </c>
      <c r="G72" s="9"/>
      <c r="H72" s="9"/>
    </row>
    <row r="73" spans="1:8" x14ac:dyDescent="0.2">
      <c r="B73" s="3">
        <v>3</v>
      </c>
      <c r="C73" s="12">
        <f>[1]DOM_SA!$D60</f>
        <v>101.63836729655709</v>
      </c>
      <c r="D73" s="6">
        <f>[1]DOM_SA!$Q60</f>
        <v>100.58245905966608</v>
      </c>
      <c r="E73" s="1">
        <f t="shared" si="0"/>
        <v>1.6383672965570923</v>
      </c>
      <c r="F73" s="1">
        <f t="shared" si="1"/>
        <v>0.58245905966607836</v>
      </c>
      <c r="G73" s="9"/>
      <c r="H73" s="9"/>
    </row>
    <row r="74" spans="1:8" x14ac:dyDescent="0.2">
      <c r="B74" s="17">
        <v>4</v>
      </c>
      <c r="C74" s="13">
        <f>[1]DOM_SA!$D61</f>
        <v>101.19109521108503</v>
      </c>
      <c r="D74" s="10">
        <f>[1]DOM_SA!$Q61</f>
        <v>100.02245822943505</v>
      </c>
      <c r="E74" s="1">
        <f t="shared" si="0"/>
        <v>1.1910952110850275</v>
      </c>
      <c r="F74" s="1">
        <f t="shared" si="1"/>
        <v>2.2458229435045496E-2</v>
      </c>
      <c r="G74" s="9"/>
      <c r="H74" s="9"/>
    </row>
    <row r="75" spans="1:8" x14ac:dyDescent="0.2">
      <c r="A75">
        <v>2013</v>
      </c>
      <c r="B75" s="2">
        <v>1</v>
      </c>
      <c r="C75" s="11">
        <f>[1]DOM_SA!$D62</f>
        <v>101.67822790448314</v>
      </c>
      <c r="D75" s="5">
        <f>[1]DOM_SA!$Q62</f>
        <v>104.2498718782803</v>
      </c>
      <c r="E75" s="1">
        <f t="shared" si="0"/>
        <v>1.678227904483137</v>
      </c>
      <c r="F75" s="1">
        <f t="shared" si="1"/>
        <v>4.2498718782803024</v>
      </c>
      <c r="G75" s="9"/>
      <c r="H75" s="9"/>
    </row>
    <row r="76" spans="1:8" x14ac:dyDescent="0.2">
      <c r="B76" s="3">
        <v>2</v>
      </c>
      <c r="C76" s="12">
        <f>[1]DOM_SA!$D63</f>
        <v>100.6618092571053</v>
      </c>
      <c r="D76" s="6">
        <f>[1]DOM_SA!$Q63</f>
        <v>100.28108507089955</v>
      </c>
      <c r="E76" s="1">
        <f t="shared" si="0"/>
        <v>0.66180925710530403</v>
      </c>
      <c r="F76" s="1">
        <f t="shared" si="1"/>
        <v>0.28108507089955026</v>
      </c>
      <c r="G76" s="9"/>
      <c r="H76" s="9"/>
    </row>
    <row r="77" spans="1:8" x14ac:dyDescent="0.2">
      <c r="B77" s="3">
        <v>3</v>
      </c>
      <c r="C77" s="12">
        <f>[1]DOM_SA!$D64</f>
        <v>100.96086859892972</v>
      </c>
      <c r="D77" s="6">
        <f>[1]DOM_SA!$Q64</f>
        <v>100.46660137584433</v>
      </c>
      <c r="E77" s="1">
        <f t="shared" si="0"/>
        <v>0.96086859892972143</v>
      </c>
      <c r="F77" s="1">
        <f t="shared" si="1"/>
        <v>0.46660137584433414</v>
      </c>
      <c r="G77" s="9"/>
      <c r="H77" s="9"/>
    </row>
    <row r="78" spans="1:8" x14ac:dyDescent="0.2">
      <c r="B78" s="17">
        <v>4</v>
      </c>
      <c r="C78" s="13">
        <f>[1]DOM_SA!$D65</f>
        <v>100.30045374097195</v>
      </c>
      <c r="D78" s="10">
        <f>[1]DOM_SA!$Q65</f>
        <v>100.45740209899191</v>
      </c>
      <c r="E78" s="1">
        <f t="shared" si="0"/>
        <v>0.3004537409719461</v>
      </c>
      <c r="F78" s="1">
        <f t="shared" si="1"/>
        <v>0.45740209899190631</v>
      </c>
      <c r="G78" s="9"/>
      <c r="H78" s="9"/>
    </row>
    <row r="79" spans="1:8" x14ac:dyDescent="0.2">
      <c r="A79">
        <v>2014</v>
      </c>
      <c r="B79" s="2">
        <v>1</v>
      </c>
      <c r="C79" s="11">
        <f>[1]DOM_SA!$D66</f>
        <v>102.36550804964016</v>
      </c>
      <c r="D79" s="5">
        <f>[1]DOM_SA!$Q66</f>
        <v>101.59925976773339</v>
      </c>
      <c r="E79" s="1">
        <f t="shared" si="0"/>
        <v>2.3655080496401553</v>
      </c>
      <c r="F79" s="1">
        <f t="shared" si="1"/>
        <v>1.5992597677333862</v>
      </c>
      <c r="G79" s="9"/>
      <c r="H79" s="9"/>
    </row>
    <row r="80" spans="1:8" x14ac:dyDescent="0.2">
      <c r="B80" s="3">
        <v>2</v>
      </c>
      <c r="C80" s="12">
        <f>[1]DOM_SA!$D67</f>
        <v>100.7346409480819</v>
      </c>
      <c r="D80" s="6">
        <f>[1]DOM_SA!$Q67</f>
        <v>101.02051415225912</v>
      </c>
      <c r="E80" s="1">
        <f t="shared" si="0"/>
        <v>0.73464094808190339</v>
      </c>
      <c r="F80" s="1">
        <f t="shared" si="1"/>
        <v>1.0205141522591248</v>
      </c>
    </row>
    <row r="81" spans="1:6" x14ac:dyDescent="0.2">
      <c r="B81" s="3">
        <v>3</v>
      </c>
      <c r="C81" s="12">
        <f>[1]DOM_SA!$D68</f>
        <v>100.4075152090407</v>
      </c>
      <c r="D81" s="6">
        <f>[1]DOM_SA!$Q68</f>
        <v>100.66886417991977</v>
      </c>
      <c r="E81" s="1">
        <f t="shared" si="0"/>
        <v>0.40751520904069594</v>
      </c>
      <c r="F81" s="1">
        <f t="shared" si="1"/>
        <v>0.66886417991976543</v>
      </c>
    </row>
    <row r="82" spans="1:6" x14ac:dyDescent="0.2">
      <c r="B82" s="17">
        <v>4</v>
      </c>
      <c r="C82" s="13">
        <f>[1]DOM_SA!$D69</f>
        <v>101.98413721622093</v>
      </c>
      <c r="D82" s="10">
        <f>[1]DOM_SA!$Q69</f>
        <v>101.05640121235456</v>
      </c>
      <c r="E82" s="1">
        <f t="shared" si="0"/>
        <v>1.9841372162209296</v>
      </c>
      <c r="F82" s="1">
        <f t="shared" si="1"/>
        <v>1.0564012123545581</v>
      </c>
    </row>
    <row r="83" spans="1:6" x14ac:dyDescent="0.2">
      <c r="A83">
        <v>2015</v>
      </c>
      <c r="B83" s="2">
        <v>1</v>
      </c>
      <c r="C83" s="11">
        <f>[1]DOM_SA!$D70</f>
        <v>101.48900246189123</v>
      </c>
      <c r="D83" s="5">
        <f>[1]DOM_SA!$Q70</f>
        <v>101.89970187835482</v>
      </c>
      <c r="E83" s="1">
        <f t="shared" si="0"/>
        <v>1.4890024618912321</v>
      </c>
      <c r="F83" s="1">
        <f t="shared" si="1"/>
        <v>1.8997018783548185</v>
      </c>
    </row>
    <row r="84" spans="1:6" x14ac:dyDescent="0.2">
      <c r="B84" s="3">
        <v>2</v>
      </c>
      <c r="C84" s="12">
        <f>[1]DOM_SA!$D71</f>
        <v>100.70023932536809</v>
      </c>
      <c r="D84" s="6">
        <f>[1]DOM_SA!$Q71</f>
        <v>100.7755652311177</v>
      </c>
      <c r="E84" s="1">
        <f t="shared" ref="E84" si="2">C84-100</f>
        <v>0.70023932536808786</v>
      </c>
      <c r="F84" s="1">
        <f t="shared" ref="F84" si="3">D84-100</f>
        <v>0.77556523111769593</v>
      </c>
    </row>
    <row r="85" spans="1:6" x14ac:dyDescent="0.2">
      <c r="B85" s="3">
        <v>3</v>
      </c>
      <c r="C85" s="12">
        <f>[1]DOM_SA!$D72</f>
        <v>101.59432058411466</v>
      </c>
      <c r="D85" s="6">
        <f>[1]DOM_SA!$Q72</f>
        <v>100.81784376839215</v>
      </c>
      <c r="E85" s="1">
        <f t="shared" ref="E85:E87" si="4">C85-100</f>
        <v>1.594320584114655</v>
      </c>
      <c r="F85" s="1">
        <f t="shared" ref="F85:F87" si="5">D85-100</f>
        <v>0.81784376839215156</v>
      </c>
    </row>
    <row r="86" spans="1:6" x14ac:dyDescent="0.2">
      <c r="B86" s="17">
        <v>4</v>
      </c>
      <c r="C86" s="13">
        <f>[1]DOM_SA!$D73</f>
        <v>100.53873587493638</v>
      </c>
      <c r="D86" s="10">
        <f>[1]DOM_SA!$Q73</f>
        <v>101.01906880955632</v>
      </c>
      <c r="E86" s="1">
        <f t="shared" si="4"/>
        <v>0.53873587493637842</v>
      </c>
      <c r="F86" s="1">
        <f t="shared" si="5"/>
        <v>1.0190688095563161</v>
      </c>
    </row>
    <row r="87" spans="1:6" x14ac:dyDescent="0.2">
      <c r="A87">
        <v>2016</v>
      </c>
      <c r="B87" s="2">
        <v>1</v>
      </c>
      <c r="C87" s="11">
        <f>[1]DOM_SA!$D74</f>
        <v>101.02010611640841</v>
      </c>
      <c r="D87" s="5">
        <f>[1]DOM_SA!$Q74</f>
        <v>101.36887475728122</v>
      </c>
      <c r="E87" s="1">
        <f t="shared" si="4"/>
        <v>1.0201061164084138</v>
      </c>
      <c r="F87" s="1">
        <f t="shared" si="5"/>
        <v>1.368874757281219</v>
      </c>
    </row>
    <row r="88" spans="1:6" x14ac:dyDescent="0.2">
      <c r="B88" s="3">
        <v>2</v>
      </c>
      <c r="C88" s="12">
        <f>[1]DOM_SA!$D75</f>
        <v>101.14166755514734</v>
      </c>
      <c r="D88" s="6">
        <f>[1]DOM_SA!$Q75</f>
        <v>100.67275478738279</v>
      </c>
      <c r="E88" s="14">
        <f t="shared" ref="E88" si="6">C88-100</f>
        <v>1.1416675551473361</v>
      </c>
      <c r="F88" s="14">
        <f t="shared" ref="F88" si="7">D88-100</f>
        <v>0.67275478738278593</v>
      </c>
    </row>
    <row r="89" spans="1:6" x14ac:dyDescent="0.2">
      <c r="B89" s="3">
        <v>3</v>
      </c>
      <c r="C89" s="12">
        <f>[1]DOM_SA!$D76</f>
        <v>100.08339774722943</v>
      </c>
      <c r="D89" s="6">
        <f>[1]DOM_SA!$Q76</f>
        <v>100.55803080020902</v>
      </c>
      <c r="E89" s="14">
        <f t="shared" ref="E89" si="8">C89-100</f>
        <v>8.33977472294265E-2</v>
      </c>
      <c r="F89" s="14">
        <f t="shared" ref="F89" si="9">D89-100</f>
        <v>0.55803080020902485</v>
      </c>
    </row>
    <row r="90" spans="1:6" x14ac:dyDescent="0.2">
      <c r="B90" s="17">
        <v>4</v>
      </c>
      <c r="C90" s="13">
        <f>[1]DOM_SA!$D77</f>
        <v>100.266816333184</v>
      </c>
      <c r="D90" s="10">
        <f>[1]DOM_SA!$Q77</f>
        <v>100.24722438884992</v>
      </c>
      <c r="E90" s="1">
        <f t="shared" ref="E90:E93" si="10">C90-100</f>
        <v>0.26681633318399633</v>
      </c>
      <c r="F90" s="1">
        <f t="shared" ref="F90:F93" si="11">D90-100</f>
        <v>0.24722438884991504</v>
      </c>
    </row>
    <row r="91" spans="1:6" x14ac:dyDescent="0.2">
      <c r="A91">
        <v>2017</v>
      </c>
      <c r="B91" s="2">
        <v>1</v>
      </c>
      <c r="C91" s="11">
        <f>[1]DOM_SA!$D78</f>
        <v>100.66595261131181</v>
      </c>
      <c r="D91" s="5">
        <f>[1]DOM_SA!$Q78</f>
        <v>102.78487737383971</v>
      </c>
      <c r="E91" s="1">
        <f t="shared" si="10"/>
        <v>0.66595261131180905</v>
      </c>
      <c r="F91" s="1">
        <f t="shared" si="11"/>
        <v>2.7848773738397057</v>
      </c>
    </row>
    <row r="92" spans="1:6" x14ac:dyDescent="0.2">
      <c r="B92" s="3">
        <v>2</v>
      </c>
      <c r="C92" s="12">
        <f>[1]DOM_SA!$D79</f>
        <v>101.58456260942049</v>
      </c>
      <c r="D92" s="6">
        <f>[1]DOM_SA!$Q79</f>
        <v>101.72184829586092</v>
      </c>
      <c r="E92" s="14">
        <f t="shared" si="10"/>
        <v>1.5845626094204874</v>
      </c>
      <c r="F92" s="14">
        <f t="shared" si="11"/>
        <v>1.7218482958609229</v>
      </c>
    </row>
    <row r="93" spans="1:6" x14ac:dyDescent="0.2">
      <c r="B93" s="3">
        <v>3</v>
      </c>
      <c r="C93" s="12">
        <f>[1]DOM_SA!$D80</f>
        <v>100.78483554563111</v>
      </c>
      <c r="D93" s="6">
        <f>[1]DOM_SA!$Q80</f>
        <v>100.61964817798143</v>
      </c>
      <c r="E93" s="14">
        <f t="shared" si="10"/>
        <v>0.78483554563111113</v>
      </c>
      <c r="F93" s="14">
        <f t="shared" si="11"/>
        <v>0.61964817798143201</v>
      </c>
    </row>
    <row r="94" spans="1:6" x14ac:dyDescent="0.2">
      <c r="B94" s="17">
        <v>4</v>
      </c>
      <c r="C94" s="13">
        <f>[1]DOM_SA!$D81</f>
        <v>101.81741148579</v>
      </c>
      <c r="D94" s="10">
        <f>[1]DOM_SA!$Q81</f>
        <v>101.29937843608592</v>
      </c>
      <c r="E94" s="1">
        <f t="shared" ref="E94:E97" si="12">C94-100</f>
        <v>1.8174114857900037</v>
      </c>
      <c r="F94" s="1">
        <f t="shared" ref="F94:F97" si="13">D94-100</f>
        <v>1.2993784360859166</v>
      </c>
    </row>
    <row r="95" spans="1:6" x14ac:dyDescent="0.2">
      <c r="A95">
        <v>2018</v>
      </c>
      <c r="B95" s="2">
        <v>1</v>
      </c>
      <c r="C95" s="11">
        <f>[1]DOM_SA!$D82</f>
        <v>104.21109687082983</v>
      </c>
      <c r="D95" s="5">
        <f>[1]DOM_SA!$Q82</f>
        <v>105.52539085716633</v>
      </c>
      <c r="E95" s="1">
        <f t="shared" si="12"/>
        <v>4.2110968708298344</v>
      </c>
      <c r="F95" s="1">
        <f t="shared" si="13"/>
        <v>5.5253908571663288</v>
      </c>
    </row>
    <row r="96" spans="1:6" x14ac:dyDescent="0.2">
      <c r="B96" s="3">
        <v>2</v>
      </c>
      <c r="C96" s="12">
        <f>[1]DOM_SA!$D83</f>
        <v>0</v>
      </c>
      <c r="D96" s="6">
        <f>[1]DOM_SA!$Q83</f>
        <v>0</v>
      </c>
      <c r="E96" s="14">
        <f t="shared" si="12"/>
        <v>-100</v>
      </c>
      <c r="F96" s="14">
        <f t="shared" si="13"/>
        <v>-100</v>
      </c>
    </row>
    <row r="97" spans="2:6" x14ac:dyDescent="0.2">
      <c r="B97" s="3">
        <v>3</v>
      </c>
      <c r="C97" s="12">
        <f>[1]DOM_SA!$D84</f>
        <v>0</v>
      </c>
      <c r="D97" s="6">
        <f>[1]DOM_SA!$Q84</f>
        <v>0</v>
      </c>
      <c r="E97" s="14">
        <f t="shared" si="12"/>
        <v>-100</v>
      </c>
      <c r="F97" s="14">
        <f t="shared" si="13"/>
        <v>-100</v>
      </c>
    </row>
    <row r="98" spans="2:6" x14ac:dyDescent="0.2">
      <c r="B98" s="17">
        <v>4</v>
      </c>
      <c r="C98" s="13">
        <f>[1]DOM_SA!$D85</f>
        <v>0</v>
      </c>
      <c r="D98" s="10">
        <f>[1]DOM_SA!$Q85</f>
        <v>0</v>
      </c>
      <c r="E98" s="1">
        <f t="shared" ref="E98" si="14">C98-100</f>
        <v>-100</v>
      </c>
      <c r="F98" s="1">
        <f t="shared" ref="F98" si="15">D98-100</f>
        <v>-100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2018-06-28T08:43:50Z</cp:lastPrinted>
  <dcterms:created xsi:type="dcterms:W3CDTF">2015-06-27T12:46:11Z</dcterms:created>
  <dcterms:modified xsi:type="dcterms:W3CDTF">2018-06-28T08:47:14Z</dcterms:modified>
</cp:coreProperties>
</file>