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ochova40943\Desktop\IPIS_03\"/>
    </mc:Choice>
  </mc:AlternateContent>
  <bookViews>
    <workbookView xWindow="0" yWindow="0" windowWidth="19200" windowHeight="8160" tabRatio="497" activeTab="1"/>
  </bookViews>
  <sheets>
    <sheet name="SOPR" sheetId="1" r:id="rId1"/>
    <sheet name="2022" sheetId="2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1" i="1" l="1"/>
  <c r="J41" i="1"/>
  <c r="K41" i="1"/>
  <c r="E41" i="1"/>
  <c r="K40" i="1" l="1"/>
  <c r="L40" i="1"/>
  <c r="J40" i="1"/>
  <c r="E40" i="1"/>
  <c r="E39" i="1" l="1"/>
  <c r="L39" i="1"/>
  <c r="K39" i="1"/>
  <c r="J39" i="1"/>
  <c r="J38" i="1" l="1"/>
  <c r="K38" i="1"/>
  <c r="L38" i="1"/>
  <c r="E38" i="1"/>
  <c r="J37" i="1" l="1"/>
  <c r="K37" i="1"/>
  <c r="L37" i="1"/>
  <c r="E37" i="1"/>
  <c r="J36" i="1" l="1"/>
  <c r="K36" i="1"/>
  <c r="L36" i="1"/>
  <c r="E36" i="1"/>
  <c r="J35" i="1" l="1"/>
  <c r="K35" i="1"/>
  <c r="L35" i="1"/>
  <c r="E35" i="1"/>
  <c r="L34" i="1" l="1"/>
  <c r="K34" i="1"/>
  <c r="J34" i="1"/>
  <c r="E34" i="1"/>
  <c r="L33" i="1" l="1"/>
  <c r="K33" i="1"/>
  <c r="J33" i="1"/>
  <c r="E33" i="1"/>
  <c r="J32" i="1" l="1"/>
  <c r="K32" i="1"/>
  <c r="L32" i="1"/>
  <c r="E32" i="1"/>
  <c r="L31" i="1" l="1"/>
  <c r="K31" i="1"/>
  <c r="J31" i="1"/>
  <c r="E31" i="1"/>
  <c r="E30" i="1" l="1"/>
  <c r="L30" i="1"/>
  <c r="K30" i="1"/>
  <c r="J30" i="1"/>
  <c r="J29" i="1" l="1"/>
  <c r="K29" i="1"/>
  <c r="E29" i="1"/>
  <c r="L29" i="1" s="1"/>
  <c r="K28" i="1" l="1"/>
  <c r="J28" i="1"/>
  <c r="E28" i="1"/>
  <c r="L28" i="1" s="1"/>
  <c r="J27" i="1" l="1"/>
  <c r="K27" i="1"/>
  <c r="E27" i="1"/>
  <c r="L27" i="1" s="1"/>
  <c r="J26" i="1" l="1"/>
  <c r="K26" i="1"/>
  <c r="E26" i="1"/>
  <c r="L26" i="1" s="1"/>
  <c r="J25" i="1" l="1"/>
  <c r="K25" i="1"/>
  <c r="E25" i="1"/>
  <c r="L25" i="1" s="1"/>
  <c r="J24" i="1" l="1"/>
  <c r="K24" i="1"/>
  <c r="E24" i="1"/>
  <c r="L24" i="1" s="1"/>
  <c r="E23" i="1" l="1"/>
  <c r="L23" i="1" s="1"/>
  <c r="J23" i="1"/>
  <c r="K23" i="1"/>
  <c r="J22" i="1" l="1"/>
  <c r="K22" i="1"/>
  <c r="E22" i="1"/>
  <c r="L22" i="1" s="1"/>
  <c r="J21" i="1" l="1"/>
  <c r="K21" i="1"/>
  <c r="E21" i="1"/>
  <c r="L21" i="1" s="1"/>
  <c r="K20" i="1" l="1"/>
  <c r="J20" i="1"/>
  <c r="E20" i="1"/>
  <c r="L20" i="1" s="1"/>
  <c r="K19" i="1"/>
  <c r="J19" i="1"/>
  <c r="E19" i="1"/>
  <c r="L19" i="1" s="1"/>
  <c r="K18" i="1"/>
  <c r="J18" i="1"/>
  <c r="E18" i="1"/>
  <c r="L18" i="1" s="1"/>
  <c r="K17" i="1"/>
  <c r="J17" i="1"/>
  <c r="E17" i="1"/>
  <c r="L17" i="1" s="1"/>
  <c r="K16" i="1"/>
  <c r="J16" i="1"/>
  <c r="E16" i="1"/>
  <c r="L16" i="1" s="1"/>
  <c r="K15" i="1"/>
  <c r="J15" i="1"/>
  <c r="E15" i="1"/>
  <c r="L15" i="1" s="1"/>
  <c r="K14" i="1"/>
  <c r="J14" i="1"/>
  <c r="E14" i="1"/>
  <c r="L14" i="1" s="1"/>
  <c r="K13" i="1"/>
  <c r="J13" i="1"/>
  <c r="E13" i="1"/>
  <c r="L13" i="1" s="1"/>
  <c r="K12" i="1"/>
  <c r="J12" i="1"/>
  <c r="E12" i="1"/>
  <c r="L12" i="1" s="1"/>
  <c r="K11" i="1"/>
  <c r="J11" i="1"/>
  <c r="E11" i="1"/>
  <c r="L11" i="1" s="1"/>
  <c r="K10" i="1"/>
  <c r="J10" i="1"/>
  <c r="E10" i="1"/>
  <c r="L10" i="1" s="1"/>
  <c r="K9" i="1"/>
  <c r="J9" i="1"/>
  <c r="E9" i="1"/>
  <c r="L9" i="1" s="1"/>
  <c r="K8" i="1"/>
  <c r="J8" i="1"/>
  <c r="E8" i="1"/>
  <c r="L8" i="1" s="1"/>
  <c r="K7" i="1"/>
  <c r="J7" i="1"/>
  <c r="E7" i="1"/>
  <c r="L7" i="1" s="1"/>
  <c r="K6" i="1"/>
  <c r="J6" i="1"/>
  <c r="E6" i="1"/>
  <c r="L6" i="1" s="1"/>
  <c r="K5" i="1"/>
  <c r="J5" i="1"/>
  <c r="E5" i="1"/>
  <c r="L5" i="1" s="1"/>
</calcChain>
</file>

<file path=xl/sharedStrings.xml><?xml version="1.0" encoding="utf-8"?>
<sst xmlns="http://schemas.openxmlformats.org/spreadsheetml/2006/main" count="85" uniqueCount="20">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</sst>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D1B21"/>
      <color rgb="FF8EB4E3"/>
      <color rgb="FF006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SOPR!$A$5:$B$41</c15:sqref>
                  </c15:fullRef>
                </c:ext>
              </c:extLst>
              <c:f>SOPR!$A$15:$B$41</c:f>
              <c:multiLvlStrCache>
                <c:ptCount val="2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SOPR!$C$5:$C$41</c15:sqref>
                  </c15:fullRef>
                </c:ext>
              </c:extLst>
              <c:f>SOPR!$C$15:$C$41</c:f>
              <c:numCache>
                <c:formatCode>0.0</c:formatCode>
                <c:ptCount val="27"/>
                <c:pt idx="0" formatCode="General">
                  <c:v>97.9</c:v>
                </c:pt>
                <c:pt idx="1" formatCode="General">
                  <c:v>96.8</c:v>
                </c:pt>
                <c:pt idx="2" formatCode="General">
                  <c:v>101.1</c:v>
                </c:pt>
                <c:pt idx="3" formatCode="General">
                  <c:v>103.1</c:v>
                </c:pt>
                <c:pt idx="4" formatCode="General">
                  <c:v>102.8</c:v>
                </c:pt>
                <c:pt idx="5">
                  <c:v>102</c:v>
                </c:pt>
                <c:pt idx="6" formatCode="General">
                  <c:v>101.2</c:v>
                </c:pt>
                <c:pt idx="7" formatCode="General">
                  <c:v>99.5</c:v>
                </c:pt>
                <c:pt idx="8" formatCode="General">
                  <c:v>100.9</c:v>
                </c:pt>
                <c:pt idx="9" formatCode="General">
                  <c:v>103.2</c:v>
                </c:pt>
                <c:pt idx="10" formatCode="General">
                  <c:v>102</c:v>
                </c:pt>
                <c:pt idx="11" formatCode="General">
                  <c:v>102.3</c:v>
                </c:pt>
                <c:pt idx="12" formatCode="General">
                  <c:v>103.8</c:v>
                </c:pt>
                <c:pt idx="13" formatCode="General">
                  <c:v>104.5</c:v>
                </c:pt>
                <c:pt idx="14" formatCode="General">
                  <c:v>102.5</c:v>
                </c:pt>
                <c:pt idx="15">
                  <c:v>101.1</c:v>
                </c:pt>
                <c:pt idx="16">
                  <c:v>101</c:v>
                </c:pt>
                <c:pt idx="17">
                  <c:v>103.4</c:v>
                </c:pt>
                <c:pt idx="18" formatCode="General">
                  <c:v>107.7</c:v>
                </c:pt>
                <c:pt idx="19" formatCode="General">
                  <c:v>108.6</c:v>
                </c:pt>
                <c:pt idx="20" formatCode="General">
                  <c:v>107.5</c:v>
                </c:pt>
                <c:pt idx="21" formatCode="General">
                  <c:v>107.5</c:v>
                </c:pt>
                <c:pt idx="22" formatCode="General">
                  <c:v>110.5</c:v>
                </c:pt>
                <c:pt idx="23" formatCode="General">
                  <c:v>111.4</c:v>
                </c:pt>
                <c:pt idx="24" formatCode="General">
                  <c:v>110</c:v>
                </c:pt>
                <c:pt idx="25" formatCode="General">
                  <c:v>110.4</c:v>
                </c:pt>
                <c:pt idx="26" formatCode="General">
                  <c:v>113.2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SOPR!$A$5:$B$41</c15:sqref>
                  </c15:fullRef>
                </c:ext>
              </c:extLst>
              <c:f>SOPR!$A$15:$B$41</c:f>
              <c:multiLvlStrCache>
                <c:ptCount val="2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SOPR!$D$5:$D$41</c15:sqref>
                  </c15:fullRef>
                </c:ext>
              </c:extLst>
              <c:f>SOPR!$D$15:$D$41</c:f>
              <c:numCache>
                <c:formatCode>0.0</c:formatCode>
                <c:ptCount val="27"/>
                <c:pt idx="0" formatCode="General">
                  <c:v>98.5</c:v>
                </c:pt>
                <c:pt idx="1" formatCode="General">
                  <c:v>96.8</c:v>
                </c:pt>
                <c:pt idx="2" formatCode="General">
                  <c:v>99.7</c:v>
                </c:pt>
                <c:pt idx="3" formatCode="General">
                  <c:v>100.7</c:v>
                </c:pt>
                <c:pt idx="4" formatCode="General">
                  <c:v>99.3</c:v>
                </c:pt>
                <c:pt idx="5">
                  <c:v>98.5</c:v>
                </c:pt>
                <c:pt idx="6" formatCode="General">
                  <c:v>98.6</c:v>
                </c:pt>
                <c:pt idx="7" formatCode="General">
                  <c:v>97.1</c:v>
                </c:pt>
                <c:pt idx="8" formatCode="General">
                  <c:v>98.7</c:v>
                </c:pt>
                <c:pt idx="9" formatCode="General">
                  <c:v>100.6</c:v>
                </c:pt>
                <c:pt idx="10" formatCode="General">
                  <c:v>99.1</c:v>
                </c:pt>
                <c:pt idx="11" formatCode="General">
                  <c:v>99.3</c:v>
                </c:pt>
                <c:pt idx="12" formatCode="General">
                  <c:v>100.4</c:v>
                </c:pt>
                <c:pt idx="13" formatCode="General">
                  <c:v>102.1</c:v>
                </c:pt>
                <c:pt idx="14" formatCode="General">
                  <c:v>101.6</c:v>
                </c:pt>
                <c:pt idx="15">
                  <c:v>100.3</c:v>
                </c:pt>
                <c:pt idx="16">
                  <c:v>101.5</c:v>
                </c:pt>
                <c:pt idx="17">
                  <c:v>105.1</c:v>
                </c:pt>
                <c:pt idx="18" formatCode="General">
                  <c:v>107.9</c:v>
                </c:pt>
                <c:pt idx="19" formatCode="General">
                  <c:v>109.4</c:v>
                </c:pt>
                <c:pt idx="20" formatCode="General">
                  <c:v>108.8</c:v>
                </c:pt>
                <c:pt idx="21" formatCode="General">
                  <c:v>109.9</c:v>
                </c:pt>
                <c:pt idx="22" formatCode="General">
                  <c:v>112.8</c:v>
                </c:pt>
                <c:pt idx="23" formatCode="General">
                  <c:v>113.9</c:v>
                </c:pt>
                <c:pt idx="24" formatCode="General">
                  <c:v>112.8</c:v>
                </c:pt>
                <c:pt idx="25" formatCode="General">
                  <c:v>114</c:v>
                </c:pt>
                <c:pt idx="26" formatCode="General">
                  <c:v>119.2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dPt>
            <c:idx val="20"/>
            <c:bubble3D val="0"/>
            <c:spPr>
              <a:ln>
                <a:solidFill>
                  <a:srgbClr val="BD1B2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E596-4DC8-BAAD-38EF84311AF9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SOPR!$A$5:$B$41</c15:sqref>
                  </c15:fullRef>
                </c:ext>
              </c:extLst>
              <c:f>SOPR!$A$15:$B$41</c:f>
              <c:multiLvlStrCache>
                <c:ptCount val="2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SOPR!$E$5:$E$41</c15:sqref>
                  </c15:fullRef>
                </c:ext>
              </c:extLst>
              <c:f>SOPR!$E$15:$E$41</c:f>
              <c:numCache>
                <c:formatCode>0.0</c:formatCode>
                <c:ptCount val="27"/>
                <c:pt idx="0">
                  <c:v>99.4</c:v>
                </c:pt>
                <c:pt idx="1">
                  <c:v>100</c:v>
                </c:pt>
                <c:pt idx="2">
                  <c:v>101.4</c:v>
                </c:pt>
                <c:pt idx="3">
                  <c:v>102.4</c:v>
                </c:pt>
                <c:pt idx="4">
                  <c:v>103.5</c:v>
                </c:pt>
                <c:pt idx="5">
                  <c:v>103.6</c:v>
                </c:pt>
                <c:pt idx="6">
                  <c:v>102.6</c:v>
                </c:pt>
                <c:pt idx="7">
                  <c:v>102.5</c:v>
                </c:pt>
                <c:pt idx="8">
                  <c:v>102.2</c:v>
                </c:pt>
                <c:pt idx="9">
                  <c:v>102.6</c:v>
                </c:pt>
                <c:pt idx="10">
                  <c:v>102.9</c:v>
                </c:pt>
                <c:pt idx="11">
                  <c:v>103</c:v>
                </c:pt>
                <c:pt idx="12">
                  <c:v>103.4</c:v>
                </c:pt>
                <c:pt idx="13">
                  <c:v>102.4</c:v>
                </c:pt>
                <c:pt idx="14">
                  <c:v>100.9</c:v>
                </c:pt>
                <c:pt idx="15">
                  <c:v>100.8</c:v>
                </c:pt>
                <c:pt idx="16">
                  <c:v>99.5</c:v>
                </c:pt>
                <c:pt idx="17">
                  <c:v>98.4</c:v>
                </c:pt>
                <c:pt idx="18">
                  <c:v>99.8</c:v>
                </c:pt>
                <c:pt idx="19">
                  <c:v>99.3</c:v>
                </c:pt>
                <c:pt idx="20">
                  <c:v>98.8</c:v>
                </c:pt>
                <c:pt idx="21">
                  <c:v>97.8</c:v>
                </c:pt>
                <c:pt idx="22">
                  <c:v>98</c:v>
                </c:pt>
                <c:pt idx="23">
                  <c:v>97.8</c:v>
                </c:pt>
                <c:pt idx="24">
                  <c:v>97.5</c:v>
                </c:pt>
                <c:pt idx="25">
                  <c:v>96.8</c:v>
                </c:pt>
                <c:pt idx="26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20"/>
          <c:min val="94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>
          <a:extLst xmlns:a="http://schemas.openxmlformats.org/drawingml/2006/main">
            <a:ext uri="{FF2B5EF4-FFF2-40B4-BE49-F238E27FC236}">
              <a16:creationId xmlns:a16="http://schemas.microsoft.com/office/drawing/2014/main" id="{2E0A5C3A-C1D1-4EB2-B685-23E98EF8CE8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>
          <a:extLst xmlns:a="http://schemas.openxmlformats.org/drawingml/2006/main">
            <a:ext uri="{FF2B5EF4-FFF2-40B4-BE49-F238E27FC236}">
              <a16:creationId xmlns:a16="http://schemas.microsoft.com/office/drawing/2014/main" id="{BFDA14E9-5114-4BDA-AEFA-F5AAAF6C960B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workbookViewId="0">
      <pane ySplit="3" topLeftCell="A4" activePane="bottomLeft" state="frozen"/>
      <selection pane="bottomLeft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32.42578125" style="1" bestFit="1" customWidth="1"/>
    <col min="5" max="5" width="27.5703125" style="1" bestFit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1" width="32.42578125" style="1" bestFit="1" customWidth="1"/>
    <col min="12" max="12" width="27.5703125" bestFit="1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G3" s="6"/>
      <c r="J3" s="1" t="s">
        <v>17</v>
      </c>
      <c r="K3" s="1" t="s">
        <v>18</v>
      </c>
      <c r="L3" t="s">
        <v>19</v>
      </c>
      <c r="M3" s="6"/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2019</v>
      </c>
      <c r="B5" s="5" t="s">
        <v>15</v>
      </c>
      <c r="C5">
        <v>102.6</v>
      </c>
      <c r="D5">
        <v>102.8</v>
      </c>
      <c r="E5" s="1">
        <f t="shared" ref="E5:E38" si="0">ROUND(C5/D5*100,1)</f>
        <v>99.8</v>
      </c>
      <c r="H5" s="2">
        <v>2019</v>
      </c>
      <c r="I5" s="5" t="s">
        <v>15</v>
      </c>
      <c r="J5" s="1">
        <f t="shared" ref="J5:J20" si="1">C5-100</f>
        <v>2.5999999999999943</v>
      </c>
      <c r="K5" s="1">
        <f t="shared" ref="K5:K20" si="2">D5-100</f>
        <v>2.7999999999999972</v>
      </c>
      <c r="L5" s="1">
        <f t="shared" ref="L5:L20" si="3">E5-100</f>
        <v>-0.20000000000000284</v>
      </c>
    </row>
    <row r="6" spans="1:13" x14ac:dyDescent="0.2">
      <c r="B6" s="5" t="s">
        <v>16</v>
      </c>
      <c r="C6" s="1">
        <v>103.1</v>
      </c>
      <c r="D6" s="1">
        <v>103.4</v>
      </c>
      <c r="E6" s="1">
        <f t="shared" si="0"/>
        <v>99.7</v>
      </c>
      <c r="I6" s="5" t="s">
        <v>16</v>
      </c>
      <c r="J6" s="1">
        <f t="shared" si="1"/>
        <v>3.0999999999999943</v>
      </c>
      <c r="K6" s="1">
        <f t="shared" si="2"/>
        <v>3.4000000000000057</v>
      </c>
      <c r="L6" s="1">
        <f t="shared" si="3"/>
        <v>-0.29999999999999716</v>
      </c>
    </row>
    <row r="7" spans="1:13" x14ac:dyDescent="0.2">
      <c r="B7" s="5" t="s">
        <v>5</v>
      </c>
      <c r="C7" s="1">
        <v>102</v>
      </c>
      <c r="D7" s="1">
        <v>102</v>
      </c>
      <c r="E7" s="1">
        <f t="shared" si="0"/>
        <v>100</v>
      </c>
      <c r="I7" s="5" t="s">
        <v>5</v>
      </c>
      <c r="J7" s="1">
        <f t="shared" si="1"/>
        <v>2</v>
      </c>
      <c r="K7" s="1">
        <f t="shared" si="2"/>
        <v>2</v>
      </c>
      <c r="L7" s="1">
        <f t="shared" si="3"/>
        <v>0</v>
      </c>
    </row>
    <row r="8" spans="1:13" x14ac:dyDescent="0.2">
      <c r="B8" s="5" t="s">
        <v>6</v>
      </c>
      <c r="C8">
        <v>100.1</v>
      </c>
      <c r="D8" s="1">
        <v>99.3</v>
      </c>
      <c r="E8" s="1">
        <f t="shared" si="0"/>
        <v>100.8</v>
      </c>
      <c r="I8" s="5" t="s">
        <v>6</v>
      </c>
      <c r="J8" s="1">
        <f t="shared" si="1"/>
        <v>9.9999999999994316E-2</v>
      </c>
      <c r="K8" s="1">
        <f t="shared" si="2"/>
        <v>-0.70000000000000284</v>
      </c>
      <c r="L8" s="1">
        <f t="shared" si="3"/>
        <v>0.79999999999999716</v>
      </c>
    </row>
    <row r="9" spans="1:13" x14ac:dyDescent="0.2">
      <c r="B9" s="5" t="s">
        <v>7</v>
      </c>
      <c r="C9">
        <v>99.5</v>
      </c>
      <c r="D9">
        <v>98.3</v>
      </c>
      <c r="E9" s="1">
        <f t="shared" si="0"/>
        <v>101.2</v>
      </c>
      <c r="I9" s="5" t="s">
        <v>7</v>
      </c>
      <c r="J9" s="1">
        <f t="shared" si="1"/>
        <v>-0.5</v>
      </c>
      <c r="K9" s="1">
        <f t="shared" si="2"/>
        <v>-1.7000000000000028</v>
      </c>
      <c r="L9" s="1">
        <f t="shared" si="3"/>
        <v>1.2000000000000028</v>
      </c>
    </row>
    <row r="10" spans="1:13" x14ac:dyDescent="0.2">
      <c r="B10" s="5" t="s">
        <v>8</v>
      </c>
      <c r="C10">
        <v>100.4</v>
      </c>
      <c r="D10">
        <v>98.9</v>
      </c>
      <c r="E10" s="1">
        <f t="shared" si="0"/>
        <v>101.5</v>
      </c>
      <c r="I10" s="5" t="s">
        <v>8</v>
      </c>
      <c r="J10" s="1">
        <f t="shared" si="1"/>
        <v>0.40000000000000568</v>
      </c>
      <c r="K10" s="1">
        <f t="shared" si="2"/>
        <v>-1.0999999999999943</v>
      </c>
      <c r="L10" s="1">
        <f t="shared" si="3"/>
        <v>1.5</v>
      </c>
    </row>
    <row r="11" spans="1:13" x14ac:dyDescent="0.2">
      <c r="B11" s="5" t="s">
        <v>9</v>
      </c>
      <c r="C11">
        <v>100.9</v>
      </c>
      <c r="D11">
        <v>99.3</v>
      </c>
      <c r="E11" s="1">
        <f t="shared" si="0"/>
        <v>101.6</v>
      </c>
      <c r="I11" s="5" t="s">
        <v>9</v>
      </c>
      <c r="J11" s="1">
        <f t="shared" si="1"/>
        <v>0.90000000000000568</v>
      </c>
      <c r="K11" s="1">
        <f t="shared" si="2"/>
        <v>-0.70000000000000284</v>
      </c>
      <c r="L11" s="1">
        <f t="shared" si="3"/>
        <v>1.5999999999999943</v>
      </c>
    </row>
    <row r="12" spans="1:13" x14ac:dyDescent="0.2">
      <c r="B12" s="5" t="s">
        <v>10</v>
      </c>
      <c r="C12">
        <v>99.2</v>
      </c>
      <c r="D12">
        <v>98.1</v>
      </c>
      <c r="E12" s="1">
        <f t="shared" si="0"/>
        <v>101.1</v>
      </c>
      <c r="I12" s="5" t="s">
        <v>10</v>
      </c>
      <c r="J12" s="1">
        <f t="shared" si="1"/>
        <v>-0.79999999999999716</v>
      </c>
      <c r="K12" s="1">
        <f t="shared" si="2"/>
        <v>-1.9000000000000057</v>
      </c>
      <c r="L12" s="1">
        <f t="shared" si="3"/>
        <v>1.0999999999999943</v>
      </c>
    </row>
    <row r="13" spans="1:13" x14ac:dyDescent="0.2">
      <c r="B13" s="5" t="s">
        <v>11</v>
      </c>
      <c r="C13">
        <v>98.2</v>
      </c>
      <c r="D13">
        <v>97.8</v>
      </c>
      <c r="E13" s="1">
        <f t="shared" si="0"/>
        <v>100.4</v>
      </c>
      <c r="I13" s="5" t="s">
        <v>11</v>
      </c>
      <c r="J13" s="1">
        <f t="shared" si="1"/>
        <v>-1.7999999999999972</v>
      </c>
      <c r="K13" s="1">
        <f t="shared" si="2"/>
        <v>-2.2000000000000028</v>
      </c>
      <c r="L13" s="1">
        <f t="shared" si="3"/>
        <v>0.40000000000000568</v>
      </c>
    </row>
    <row r="14" spans="1:13" x14ac:dyDescent="0.2">
      <c r="B14" s="5" t="s">
        <v>12</v>
      </c>
      <c r="C14" s="1">
        <v>98.5</v>
      </c>
      <c r="D14" s="1">
        <v>98.8</v>
      </c>
      <c r="E14" s="1">
        <f t="shared" si="0"/>
        <v>99.7</v>
      </c>
      <c r="I14" s="5" t="s">
        <v>12</v>
      </c>
      <c r="J14" s="1">
        <f t="shared" si="1"/>
        <v>-1.5</v>
      </c>
      <c r="K14" s="1">
        <f t="shared" si="2"/>
        <v>-1.2000000000000028</v>
      </c>
      <c r="L14" s="1">
        <f t="shared" si="3"/>
        <v>-0.29999999999999716</v>
      </c>
    </row>
    <row r="15" spans="1:13" x14ac:dyDescent="0.2">
      <c r="A15" s="2">
        <v>2020</v>
      </c>
      <c r="B15" s="5" t="s">
        <v>13</v>
      </c>
      <c r="C15">
        <v>97.9</v>
      </c>
      <c r="D15">
        <v>98.5</v>
      </c>
      <c r="E15" s="1">
        <f t="shared" si="0"/>
        <v>99.4</v>
      </c>
      <c r="H15" s="2">
        <v>2020</v>
      </c>
      <c r="I15" s="5" t="s">
        <v>13</v>
      </c>
      <c r="J15" s="1">
        <f t="shared" si="1"/>
        <v>-2.0999999999999943</v>
      </c>
      <c r="K15" s="1">
        <f t="shared" si="2"/>
        <v>-1.5</v>
      </c>
      <c r="L15" s="1">
        <f t="shared" si="3"/>
        <v>-0.59999999999999432</v>
      </c>
    </row>
    <row r="16" spans="1:13" x14ac:dyDescent="0.2">
      <c r="B16" s="5" t="s">
        <v>14</v>
      </c>
      <c r="C16">
        <v>96.8</v>
      </c>
      <c r="D16">
        <v>96.8</v>
      </c>
      <c r="E16" s="1">
        <f t="shared" si="0"/>
        <v>100</v>
      </c>
      <c r="I16" s="5" t="s">
        <v>14</v>
      </c>
      <c r="J16" s="1">
        <f t="shared" si="1"/>
        <v>-3.2000000000000028</v>
      </c>
      <c r="K16" s="1">
        <f t="shared" si="2"/>
        <v>-3.2000000000000028</v>
      </c>
      <c r="L16" s="1">
        <f t="shared" si="3"/>
        <v>0</v>
      </c>
    </row>
    <row r="17" spans="1:12" x14ac:dyDescent="0.2">
      <c r="B17" s="5" t="s">
        <v>15</v>
      </c>
      <c r="C17">
        <v>101.1</v>
      </c>
      <c r="D17">
        <v>99.7</v>
      </c>
      <c r="E17" s="1">
        <f t="shared" si="0"/>
        <v>101.4</v>
      </c>
      <c r="I17" s="5" t="s">
        <v>15</v>
      </c>
      <c r="J17" s="1">
        <f t="shared" si="1"/>
        <v>1.0999999999999943</v>
      </c>
      <c r="K17" s="1">
        <f t="shared" si="2"/>
        <v>-0.29999999999999716</v>
      </c>
      <c r="L17" s="1">
        <f t="shared" si="3"/>
        <v>1.4000000000000057</v>
      </c>
    </row>
    <row r="18" spans="1:12" x14ac:dyDescent="0.2">
      <c r="B18" s="5" t="s">
        <v>16</v>
      </c>
      <c r="C18">
        <v>103.1</v>
      </c>
      <c r="D18">
        <v>100.7</v>
      </c>
      <c r="E18" s="1">
        <f t="shared" si="0"/>
        <v>102.4</v>
      </c>
      <c r="I18" s="5" t="s">
        <v>16</v>
      </c>
      <c r="J18" s="1">
        <f t="shared" si="1"/>
        <v>3.0999999999999943</v>
      </c>
      <c r="K18" s="1">
        <f t="shared" si="2"/>
        <v>0.70000000000000284</v>
      </c>
      <c r="L18" s="1">
        <f t="shared" si="3"/>
        <v>2.4000000000000057</v>
      </c>
    </row>
    <row r="19" spans="1:12" x14ac:dyDescent="0.2">
      <c r="B19" s="5" t="s">
        <v>5</v>
      </c>
      <c r="C19">
        <v>102.8</v>
      </c>
      <c r="D19">
        <v>99.3</v>
      </c>
      <c r="E19" s="1">
        <f t="shared" si="0"/>
        <v>103.5</v>
      </c>
      <c r="I19" s="5" t="s">
        <v>5</v>
      </c>
      <c r="J19" s="1">
        <f t="shared" si="1"/>
        <v>2.7999999999999972</v>
      </c>
      <c r="K19" s="1">
        <f t="shared" si="2"/>
        <v>-0.70000000000000284</v>
      </c>
      <c r="L19" s="1">
        <f t="shared" si="3"/>
        <v>3.5</v>
      </c>
    </row>
    <row r="20" spans="1:12" x14ac:dyDescent="0.2">
      <c r="B20" s="5" t="s">
        <v>6</v>
      </c>
      <c r="C20" s="1">
        <v>102</v>
      </c>
      <c r="D20" s="1">
        <v>98.5</v>
      </c>
      <c r="E20" s="1">
        <f t="shared" si="0"/>
        <v>103.6</v>
      </c>
      <c r="I20" s="5" t="s">
        <v>6</v>
      </c>
      <c r="J20" s="1">
        <f t="shared" si="1"/>
        <v>2</v>
      </c>
      <c r="K20" s="1">
        <f t="shared" si="2"/>
        <v>-1.5</v>
      </c>
      <c r="L20" s="1">
        <f t="shared" si="3"/>
        <v>3.5999999999999943</v>
      </c>
    </row>
    <row r="21" spans="1:12" x14ac:dyDescent="0.2">
      <c r="B21" s="5" t="s">
        <v>7</v>
      </c>
      <c r="C21">
        <v>101.2</v>
      </c>
      <c r="D21">
        <v>98.6</v>
      </c>
      <c r="E21" s="1">
        <f t="shared" si="0"/>
        <v>102.6</v>
      </c>
      <c r="I21" s="5" t="s">
        <v>7</v>
      </c>
      <c r="J21" s="1">
        <f t="shared" ref="J21" si="4">C21-100</f>
        <v>1.2000000000000028</v>
      </c>
      <c r="K21" s="1">
        <f t="shared" ref="K21" si="5">D21-100</f>
        <v>-1.4000000000000057</v>
      </c>
      <c r="L21" s="1">
        <f t="shared" ref="L21" si="6">E21-100</f>
        <v>2.5999999999999943</v>
      </c>
    </row>
    <row r="22" spans="1:12" x14ac:dyDescent="0.2">
      <c r="B22" s="5" t="s">
        <v>8</v>
      </c>
      <c r="C22">
        <v>99.5</v>
      </c>
      <c r="D22">
        <v>97.1</v>
      </c>
      <c r="E22" s="1">
        <f t="shared" si="0"/>
        <v>102.5</v>
      </c>
      <c r="I22" s="5" t="s">
        <v>8</v>
      </c>
      <c r="J22" s="1">
        <f t="shared" ref="J22" si="7">C22-100</f>
        <v>-0.5</v>
      </c>
      <c r="K22" s="1">
        <f t="shared" ref="K22" si="8">D22-100</f>
        <v>-2.9000000000000057</v>
      </c>
      <c r="L22" s="1">
        <f t="shared" ref="L22" si="9">E22-100</f>
        <v>2.5</v>
      </c>
    </row>
    <row r="23" spans="1:12" x14ac:dyDescent="0.2">
      <c r="B23" s="5" t="s">
        <v>9</v>
      </c>
      <c r="C23">
        <v>100.9</v>
      </c>
      <c r="D23">
        <v>98.7</v>
      </c>
      <c r="E23" s="1">
        <f t="shared" si="0"/>
        <v>102.2</v>
      </c>
      <c r="I23" s="5" t="s">
        <v>9</v>
      </c>
      <c r="J23" s="1">
        <f t="shared" ref="J23" si="10">C23-100</f>
        <v>0.90000000000000568</v>
      </c>
      <c r="K23" s="1">
        <f t="shared" ref="K23" si="11">D23-100</f>
        <v>-1.2999999999999972</v>
      </c>
      <c r="L23" s="1">
        <f t="shared" ref="L23" si="12">E23-100</f>
        <v>2.2000000000000028</v>
      </c>
    </row>
    <row r="24" spans="1:12" x14ac:dyDescent="0.2">
      <c r="B24" s="5" t="s">
        <v>10</v>
      </c>
      <c r="C24">
        <v>103.2</v>
      </c>
      <c r="D24">
        <v>100.6</v>
      </c>
      <c r="E24" s="1">
        <f t="shared" si="0"/>
        <v>102.6</v>
      </c>
      <c r="I24" s="5" t="s">
        <v>10</v>
      </c>
      <c r="J24" s="1">
        <f t="shared" ref="J24" si="13">C24-100</f>
        <v>3.2000000000000028</v>
      </c>
      <c r="K24" s="1">
        <f t="shared" ref="K24" si="14">D24-100</f>
        <v>0.59999999999999432</v>
      </c>
      <c r="L24" s="1">
        <f t="shared" ref="L24" si="15">E24-100</f>
        <v>2.5999999999999943</v>
      </c>
    </row>
    <row r="25" spans="1:12" x14ac:dyDescent="0.2">
      <c r="B25" s="5" t="s">
        <v>11</v>
      </c>
      <c r="C25">
        <v>102</v>
      </c>
      <c r="D25">
        <v>99.1</v>
      </c>
      <c r="E25" s="1">
        <f t="shared" si="0"/>
        <v>102.9</v>
      </c>
      <c r="I25" s="5" t="s">
        <v>11</v>
      </c>
      <c r="J25" s="1">
        <f t="shared" ref="J25" si="16">C25-100</f>
        <v>2</v>
      </c>
      <c r="K25" s="1">
        <f t="shared" ref="K25" si="17">D25-100</f>
        <v>-0.90000000000000568</v>
      </c>
      <c r="L25" s="1">
        <f t="shared" ref="L25" si="18">E25-100</f>
        <v>2.9000000000000057</v>
      </c>
    </row>
    <row r="26" spans="1:12" x14ac:dyDescent="0.2">
      <c r="B26" s="5" t="s">
        <v>12</v>
      </c>
      <c r="C26">
        <v>102.3</v>
      </c>
      <c r="D26">
        <v>99.3</v>
      </c>
      <c r="E26" s="1">
        <f t="shared" si="0"/>
        <v>103</v>
      </c>
      <c r="I26" s="5" t="s">
        <v>12</v>
      </c>
      <c r="J26" s="1">
        <f t="shared" ref="J26" si="19">C26-100</f>
        <v>2.2999999999999972</v>
      </c>
      <c r="K26" s="1">
        <f t="shared" ref="K26" si="20">D26-100</f>
        <v>-0.70000000000000284</v>
      </c>
      <c r="L26" s="1">
        <f t="shared" ref="L26" si="21">E26-100</f>
        <v>3</v>
      </c>
    </row>
    <row r="27" spans="1:12" x14ac:dyDescent="0.2">
      <c r="A27" s="2">
        <v>2021</v>
      </c>
      <c r="B27" s="5" t="s">
        <v>13</v>
      </c>
      <c r="C27">
        <v>103.8</v>
      </c>
      <c r="D27">
        <v>100.4</v>
      </c>
      <c r="E27" s="1">
        <f t="shared" si="0"/>
        <v>103.4</v>
      </c>
      <c r="H27" s="2">
        <v>2021</v>
      </c>
      <c r="I27" s="5" t="s">
        <v>13</v>
      </c>
      <c r="J27" s="1">
        <f t="shared" ref="J27:J28" si="22">C27-100</f>
        <v>3.7999999999999972</v>
      </c>
      <c r="K27" s="1">
        <f t="shared" ref="K27:K28" si="23">D27-100</f>
        <v>0.40000000000000568</v>
      </c>
      <c r="L27" s="1">
        <f t="shared" ref="L27:L28" si="24">E27-100</f>
        <v>3.4000000000000057</v>
      </c>
    </row>
    <row r="28" spans="1:12" x14ac:dyDescent="0.2">
      <c r="B28" s="5" t="s">
        <v>14</v>
      </c>
      <c r="C28">
        <v>104.5</v>
      </c>
      <c r="D28">
        <v>102.1</v>
      </c>
      <c r="E28" s="1">
        <f t="shared" si="0"/>
        <v>102.4</v>
      </c>
      <c r="I28" s="5" t="s">
        <v>14</v>
      </c>
      <c r="J28" s="1">
        <f t="shared" si="22"/>
        <v>4.5</v>
      </c>
      <c r="K28" s="1">
        <f t="shared" si="23"/>
        <v>2.0999999999999943</v>
      </c>
      <c r="L28" s="1">
        <f t="shared" si="24"/>
        <v>2.4000000000000057</v>
      </c>
    </row>
    <row r="29" spans="1:12" x14ac:dyDescent="0.2">
      <c r="B29" s="5" t="s">
        <v>15</v>
      </c>
      <c r="C29">
        <v>102.5</v>
      </c>
      <c r="D29">
        <v>101.6</v>
      </c>
      <c r="E29" s="1">
        <f t="shared" si="0"/>
        <v>100.9</v>
      </c>
      <c r="I29" s="5" t="s">
        <v>15</v>
      </c>
      <c r="J29" s="1">
        <f t="shared" ref="J29:J31" si="25">C29-100</f>
        <v>2.5</v>
      </c>
      <c r="K29" s="1">
        <f t="shared" ref="K29:K31" si="26">D29-100</f>
        <v>1.5999999999999943</v>
      </c>
      <c r="L29" s="1">
        <f t="shared" ref="L29:L31" si="27">E29-100</f>
        <v>0.90000000000000568</v>
      </c>
    </row>
    <row r="30" spans="1:12" x14ac:dyDescent="0.2">
      <c r="B30" s="5" t="s">
        <v>16</v>
      </c>
      <c r="C30" s="1">
        <v>101.1</v>
      </c>
      <c r="D30" s="1">
        <v>100.3</v>
      </c>
      <c r="E30" s="1">
        <f t="shared" si="0"/>
        <v>100.8</v>
      </c>
      <c r="I30" s="5" t="s">
        <v>16</v>
      </c>
      <c r="J30" s="1">
        <f t="shared" si="25"/>
        <v>1.0999999999999943</v>
      </c>
      <c r="K30" s="1">
        <f t="shared" si="26"/>
        <v>0.29999999999999716</v>
      </c>
      <c r="L30" s="1">
        <f t="shared" si="27"/>
        <v>0.79999999999999716</v>
      </c>
    </row>
    <row r="31" spans="1:12" x14ac:dyDescent="0.2">
      <c r="B31" s="5" t="s">
        <v>5</v>
      </c>
      <c r="C31" s="1">
        <v>101</v>
      </c>
      <c r="D31" s="1">
        <v>101.5</v>
      </c>
      <c r="E31" s="1">
        <f t="shared" si="0"/>
        <v>99.5</v>
      </c>
      <c r="I31" s="5" t="s">
        <v>5</v>
      </c>
      <c r="J31" s="1">
        <f t="shared" si="25"/>
        <v>1</v>
      </c>
      <c r="K31" s="1">
        <f t="shared" si="26"/>
        <v>1.5</v>
      </c>
      <c r="L31" s="1">
        <f t="shared" si="27"/>
        <v>-0.5</v>
      </c>
    </row>
    <row r="32" spans="1:12" x14ac:dyDescent="0.2">
      <c r="B32" s="5" t="s">
        <v>6</v>
      </c>
      <c r="C32" s="1">
        <v>103.4</v>
      </c>
      <c r="D32" s="1">
        <v>105.1</v>
      </c>
      <c r="E32" s="1">
        <f t="shared" si="0"/>
        <v>98.4</v>
      </c>
      <c r="I32" s="5" t="s">
        <v>6</v>
      </c>
      <c r="J32" s="1">
        <f t="shared" ref="J32:J34" si="28">C32-100</f>
        <v>3.4000000000000057</v>
      </c>
      <c r="K32" s="1">
        <f t="shared" ref="K32:K34" si="29">D32-100</f>
        <v>5.0999999999999943</v>
      </c>
      <c r="L32" s="1">
        <f t="shared" ref="L32:L34" si="30">E32-100</f>
        <v>-1.5999999999999943</v>
      </c>
    </row>
    <row r="33" spans="1:12" x14ac:dyDescent="0.2">
      <c r="B33" s="5" t="s">
        <v>7</v>
      </c>
      <c r="C33">
        <v>107.7</v>
      </c>
      <c r="D33">
        <v>107.9</v>
      </c>
      <c r="E33" s="1">
        <f t="shared" si="0"/>
        <v>99.8</v>
      </c>
      <c r="I33" s="5" t="s">
        <v>7</v>
      </c>
      <c r="J33" s="1">
        <f t="shared" si="28"/>
        <v>7.7000000000000028</v>
      </c>
      <c r="K33" s="1">
        <f t="shared" si="29"/>
        <v>7.9000000000000057</v>
      </c>
      <c r="L33" s="1">
        <f t="shared" si="30"/>
        <v>-0.20000000000000284</v>
      </c>
    </row>
    <row r="34" spans="1:12" x14ac:dyDescent="0.2">
      <c r="B34" s="5" t="s">
        <v>8</v>
      </c>
      <c r="C34">
        <v>108.6</v>
      </c>
      <c r="D34">
        <v>109.4</v>
      </c>
      <c r="E34" s="1">
        <f t="shared" si="0"/>
        <v>99.3</v>
      </c>
      <c r="I34" s="5" t="s">
        <v>8</v>
      </c>
      <c r="J34" s="1">
        <f t="shared" si="28"/>
        <v>8.5999999999999943</v>
      </c>
      <c r="K34" s="1">
        <f t="shared" si="29"/>
        <v>9.4000000000000057</v>
      </c>
      <c r="L34" s="1">
        <f t="shared" si="30"/>
        <v>-0.70000000000000284</v>
      </c>
    </row>
    <row r="35" spans="1:12" x14ac:dyDescent="0.2">
      <c r="B35" s="5" t="s">
        <v>9</v>
      </c>
      <c r="C35">
        <v>107.5</v>
      </c>
      <c r="D35">
        <v>108.8</v>
      </c>
      <c r="E35" s="1">
        <f t="shared" si="0"/>
        <v>98.8</v>
      </c>
      <c r="I35" s="5" t="s">
        <v>9</v>
      </c>
      <c r="J35" s="1">
        <f t="shared" ref="J35" si="31">C35-100</f>
        <v>7.5</v>
      </c>
      <c r="K35" s="1">
        <f t="shared" ref="K35" si="32">D35-100</f>
        <v>8.7999999999999972</v>
      </c>
      <c r="L35" s="1">
        <f t="shared" ref="L35" si="33">E35-100</f>
        <v>-1.2000000000000028</v>
      </c>
    </row>
    <row r="36" spans="1:12" x14ac:dyDescent="0.2">
      <c r="B36" s="5" t="s">
        <v>10</v>
      </c>
      <c r="C36">
        <v>107.5</v>
      </c>
      <c r="D36">
        <v>109.9</v>
      </c>
      <c r="E36" s="1">
        <f t="shared" si="0"/>
        <v>97.8</v>
      </c>
      <c r="I36" s="5" t="s">
        <v>10</v>
      </c>
      <c r="J36" s="1">
        <f t="shared" ref="J36" si="34">C36-100</f>
        <v>7.5</v>
      </c>
      <c r="K36" s="1">
        <f t="shared" ref="K36" si="35">D36-100</f>
        <v>9.9000000000000057</v>
      </c>
      <c r="L36" s="1">
        <f t="shared" ref="L36" si="36">E36-100</f>
        <v>-2.2000000000000028</v>
      </c>
    </row>
    <row r="37" spans="1:12" x14ac:dyDescent="0.2">
      <c r="B37" s="5" t="s">
        <v>11</v>
      </c>
      <c r="C37">
        <v>110.5</v>
      </c>
      <c r="D37">
        <v>112.8</v>
      </c>
      <c r="E37" s="1">
        <f t="shared" si="0"/>
        <v>98</v>
      </c>
      <c r="I37" s="5" t="s">
        <v>11</v>
      </c>
      <c r="J37" s="1">
        <f t="shared" ref="J37" si="37">C37-100</f>
        <v>10.5</v>
      </c>
      <c r="K37" s="1">
        <f t="shared" ref="K37" si="38">D37-100</f>
        <v>12.799999999999997</v>
      </c>
      <c r="L37" s="1">
        <f t="shared" ref="L37" si="39">E37-100</f>
        <v>-2</v>
      </c>
    </row>
    <row r="38" spans="1:12" x14ac:dyDescent="0.2">
      <c r="B38" s="5" t="s">
        <v>12</v>
      </c>
      <c r="C38">
        <v>111.4</v>
      </c>
      <c r="D38">
        <v>113.9</v>
      </c>
      <c r="E38" s="1">
        <f t="shared" si="0"/>
        <v>97.8</v>
      </c>
      <c r="I38" s="5" t="s">
        <v>12</v>
      </c>
      <c r="J38" s="1">
        <f t="shared" ref="J38:J39" si="40">C38-100</f>
        <v>11.400000000000006</v>
      </c>
      <c r="K38" s="1">
        <f t="shared" ref="K38" si="41">D38-100</f>
        <v>13.900000000000006</v>
      </c>
      <c r="L38" s="1">
        <f t="shared" ref="L38" si="42">E38-100</f>
        <v>-2.2000000000000028</v>
      </c>
    </row>
    <row r="39" spans="1:12" x14ac:dyDescent="0.2">
      <c r="A39" s="2">
        <v>2022</v>
      </c>
      <c r="B39" s="5" t="s">
        <v>13</v>
      </c>
      <c r="C39">
        <v>110</v>
      </c>
      <c r="D39">
        <v>112.8</v>
      </c>
      <c r="E39" s="1">
        <f>ROUND(C39/D39*100,1)</f>
        <v>97.5</v>
      </c>
      <c r="H39" s="2">
        <v>2022</v>
      </c>
      <c r="I39" s="5" t="s">
        <v>13</v>
      </c>
      <c r="J39" s="1">
        <f t="shared" si="40"/>
        <v>10</v>
      </c>
      <c r="K39" s="1">
        <f>D39-100</f>
        <v>12.799999999999997</v>
      </c>
      <c r="L39" s="1">
        <f>E39-100</f>
        <v>-2.5</v>
      </c>
    </row>
    <row r="40" spans="1:12" x14ac:dyDescent="0.2">
      <c r="B40" s="5" t="s">
        <v>14</v>
      </c>
      <c r="C40">
        <v>110.4</v>
      </c>
      <c r="D40">
        <v>114</v>
      </c>
      <c r="E40" s="1">
        <f>ROUND(C40/D40*100,1)</f>
        <v>96.8</v>
      </c>
      <c r="I40" s="5" t="s">
        <v>14</v>
      </c>
      <c r="J40" s="1">
        <f>C40-100</f>
        <v>10.400000000000006</v>
      </c>
      <c r="K40" s="1">
        <f>D40-100</f>
        <v>14</v>
      </c>
      <c r="L40" s="1">
        <f>E40-100</f>
        <v>-3.2000000000000028</v>
      </c>
    </row>
    <row r="41" spans="1:12" x14ac:dyDescent="0.2">
      <c r="B41" s="5" t="s">
        <v>15</v>
      </c>
      <c r="C41">
        <v>113.2</v>
      </c>
      <c r="D41">
        <v>119.2</v>
      </c>
      <c r="E41" s="1">
        <f>ROUND(C41/D41*100,1)</f>
        <v>95</v>
      </c>
      <c r="I41" s="5" t="s">
        <v>15</v>
      </c>
      <c r="J41" s="1">
        <f>C41-100</f>
        <v>13.200000000000003</v>
      </c>
      <c r="K41" s="1">
        <f>D41-100</f>
        <v>19.200000000000003</v>
      </c>
      <c r="L41" s="1">
        <f>E41-100</f>
        <v>-5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Bc. Zuzana Lochová</cp:lastModifiedBy>
  <cp:lastPrinted>2009-02-09T08:15:33Z</cp:lastPrinted>
  <dcterms:created xsi:type="dcterms:W3CDTF">2001-03-21T14:27:37Z</dcterms:created>
  <dcterms:modified xsi:type="dcterms:W3CDTF">2022-05-03T09:02:37Z</dcterms:modified>
</cp:coreProperties>
</file>