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RI\22\říjen\"/>
    </mc:Choice>
  </mc:AlternateContent>
  <bookViews>
    <workbookView xWindow="-105" yWindow="-105" windowWidth="19425" windowHeight="10305" tabRatio="497" activeTab="1"/>
  </bookViews>
  <sheets>
    <sheet name="SOPR" sheetId="1" r:id="rId1"/>
    <sheet name="2022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1" l="1"/>
  <c r="K48" i="1"/>
  <c r="L48" i="1"/>
  <c r="E48" i="1"/>
  <c r="J47" i="1" l="1"/>
  <c r="K47" i="1"/>
  <c r="L47" i="1"/>
  <c r="E47" i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<sst xmlns="http://schemas.openxmlformats.org/spreadsheetml/2006/main" count="99" uniqueCount="20">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</sst>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SOPR!$A$24:$B$48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  <c:pt idx="15">
                    <c:v>2022</c:v>
                  </c:pt>
                </c:lvl>
              </c:multiLvlStrCache>
            </c:multiLvlStrRef>
          </c:cat>
          <c:val>
            <c:numRef>
              <c:f>SOPR!$C$24:$C$48</c:f>
              <c:numCache>
                <c:formatCode>General</c:formatCode>
                <c:ptCount val="25"/>
                <c:pt idx="0">
                  <c:v>103.2</c:v>
                </c:pt>
                <c:pt idx="1">
                  <c:v>102</c:v>
                </c:pt>
                <c:pt idx="2">
                  <c:v>102.3</c:v>
                </c:pt>
                <c:pt idx="3">
                  <c:v>103.8</c:v>
                </c:pt>
                <c:pt idx="4">
                  <c:v>104.5</c:v>
                </c:pt>
                <c:pt idx="5">
                  <c:v>102.5</c:v>
                </c:pt>
                <c:pt idx="6" formatCode="0.0">
                  <c:v>101.1</c:v>
                </c:pt>
                <c:pt idx="7" formatCode="0.0">
                  <c:v>101</c:v>
                </c:pt>
                <c:pt idx="8" formatCode="0.0">
                  <c:v>103.4</c:v>
                </c:pt>
                <c:pt idx="9">
                  <c:v>107.7</c:v>
                </c:pt>
                <c:pt idx="10">
                  <c:v>108.6</c:v>
                </c:pt>
                <c:pt idx="11">
                  <c:v>107.5</c:v>
                </c:pt>
                <c:pt idx="12">
                  <c:v>107.5</c:v>
                </c:pt>
                <c:pt idx="13">
                  <c:v>110.5</c:v>
                </c:pt>
                <c:pt idx="14">
                  <c:v>111.4</c:v>
                </c:pt>
                <c:pt idx="15">
                  <c:v>110</c:v>
                </c:pt>
                <c:pt idx="16">
                  <c:v>110.4</c:v>
                </c:pt>
                <c:pt idx="17">
                  <c:v>113.2</c:v>
                </c:pt>
                <c:pt idx="18">
                  <c:v>112.6</c:v>
                </c:pt>
                <c:pt idx="19">
                  <c:v>116.2</c:v>
                </c:pt>
                <c:pt idx="20">
                  <c:v>116.5</c:v>
                </c:pt>
                <c:pt idx="21">
                  <c:v>114.2</c:v>
                </c:pt>
                <c:pt idx="22">
                  <c:v>116.1</c:v>
                </c:pt>
                <c:pt idx="23" formatCode="0.0">
                  <c:v>114.3</c:v>
                </c:pt>
                <c:pt idx="24">
                  <c:v>111.4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SOPR!$A$24:$B$48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  <c:pt idx="15">
                    <c:v>2022</c:v>
                  </c:pt>
                </c:lvl>
              </c:multiLvlStrCache>
            </c:multiLvlStrRef>
          </c:cat>
          <c:val>
            <c:numRef>
              <c:f>SOPR!$D$24:$D$48</c:f>
              <c:numCache>
                <c:formatCode>General</c:formatCode>
                <c:ptCount val="25"/>
                <c:pt idx="0">
                  <c:v>100.6</c:v>
                </c:pt>
                <c:pt idx="1">
                  <c:v>99.1</c:v>
                </c:pt>
                <c:pt idx="2">
                  <c:v>99.3</c:v>
                </c:pt>
                <c:pt idx="3">
                  <c:v>100.4</c:v>
                </c:pt>
                <c:pt idx="4">
                  <c:v>102.1</c:v>
                </c:pt>
                <c:pt idx="5">
                  <c:v>101.6</c:v>
                </c:pt>
                <c:pt idx="6" formatCode="0.0">
                  <c:v>100.3</c:v>
                </c:pt>
                <c:pt idx="7" formatCode="0.0">
                  <c:v>101.5</c:v>
                </c:pt>
                <c:pt idx="8" formatCode="0.0">
                  <c:v>105.1</c:v>
                </c:pt>
                <c:pt idx="9">
                  <c:v>107.9</c:v>
                </c:pt>
                <c:pt idx="10">
                  <c:v>109.4</c:v>
                </c:pt>
                <c:pt idx="11">
                  <c:v>108.8</c:v>
                </c:pt>
                <c:pt idx="12">
                  <c:v>109.9</c:v>
                </c:pt>
                <c:pt idx="13">
                  <c:v>112.8</c:v>
                </c:pt>
                <c:pt idx="14">
                  <c:v>113.9</c:v>
                </c:pt>
                <c:pt idx="15">
                  <c:v>112.8</c:v>
                </c:pt>
                <c:pt idx="16">
                  <c:v>114</c:v>
                </c:pt>
                <c:pt idx="17">
                  <c:v>119.2</c:v>
                </c:pt>
                <c:pt idx="18">
                  <c:v>118.4</c:v>
                </c:pt>
                <c:pt idx="19">
                  <c:v>120.7</c:v>
                </c:pt>
                <c:pt idx="20">
                  <c:v>121</c:v>
                </c:pt>
                <c:pt idx="21">
                  <c:v>121.3</c:v>
                </c:pt>
                <c:pt idx="22">
                  <c:v>124</c:v>
                </c:pt>
                <c:pt idx="23">
                  <c:v>120</c:v>
                </c:pt>
                <c:pt idx="24">
                  <c:v>114.4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SOPR!$A$24:$B$48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  <c:pt idx="15">
                    <c:v>2022</c:v>
                  </c:pt>
                </c:lvl>
              </c:multiLvlStrCache>
            </c:multiLvlStrRef>
          </c:cat>
          <c:val>
            <c:numRef>
              <c:f>SOPR!$E$24:$E$48</c:f>
              <c:numCache>
                <c:formatCode>0.0</c:formatCode>
                <c:ptCount val="25"/>
                <c:pt idx="0">
                  <c:v>102.6</c:v>
                </c:pt>
                <c:pt idx="1">
                  <c:v>102.9</c:v>
                </c:pt>
                <c:pt idx="2">
                  <c:v>103</c:v>
                </c:pt>
                <c:pt idx="3">
                  <c:v>103.4</c:v>
                </c:pt>
                <c:pt idx="4">
                  <c:v>102.4</c:v>
                </c:pt>
                <c:pt idx="5">
                  <c:v>100.9</c:v>
                </c:pt>
                <c:pt idx="6">
                  <c:v>100.8</c:v>
                </c:pt>
                <c:pt idx="7">
                  <c:v>99.5</c:v>
                </c:pt>
                <c:pt idx="8">
                  <c:v>98.4</c:v>
                </c:pt>
                <c:pt idx="9">
                  <c:v>99.8</c:v>
                </c:pt>
                <c:pt idx="10">
                  <c:v>99.3</c:v>
                </c:pt>
                <c:pt idx="11">
                  <c:v>98.8</c:v>
                </c:pt>
                <c:pt idx="12">
                  <c:v>97.8</c:v>
                </c:pt>
                <c:pt idx="13">
                  <c:v>98</c:v>
                </c:pt>
                <c:pt idx="14">
                  <c:v>97.8</c:v>
                </c:pt>
                <c:pt idx="15">
                  <c:v>97.5</c:v>
                </c:pt>
                <c:pt idx="16">
                  <c:v>96.8</c:v>
                </c:pt>
                <c:pt idx="17">
                  <c:v>95</c:v>
                </c:pt>
                <c:pt idx="18">
                  <c:v>95.1</c:v>
                </c:pt>
                <c:pt idx="19">
                  <c:v>96.3</c:v>
                </c:pt>
                <c:pt idx="20">
                  <c:v>96.3</c:v>
                </c:pt>
                <c:pt idx="21">
                  <c:v>94.1</c:v>
                </c:pt>
                <c:pt idx="22">
                  <c:v>93.6</c:v>
                </c:pt>
                <c:pt idx="23">
                  <c:v>95.3</c:v>
                </c:pt>
                <c:pt idx="24">
                  <c:v>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93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72750" cy="74485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pane ySplit="3" topLeftCell="A37" activePane="bottomLeft" state="frozen"/>
      <selection pane="bottomLeft" activeCell="A24" sqref="A24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J3" s="1" t="s">
        <v>17</v>
      </c>
      <c r="K3" s="1" t="s">
        <v>18</v>
      </c>
      <c r="L3" t="s">
        <v>19</v>
      </c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A24" s="2">
        <v>2020</v>
      </c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 t="shared" ref="E39:E48" si="43"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 t="shared" si="43"/>
        <v>96.8</v>
      </c>
      <c r="I40" s="5" t="s">
        <v>14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 t="shared" si="43"/>
        <v>95</v>
      </c>
      <c r="I41" s="5" t="s">
        <v>15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 t="shared" si="43"/>
        <v>95.1</v>
      </c>
      <c r="I42" s="5" t="s">
        <v>16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 t="shared" si="43"/>
        <v>96.3</v>
      </c>
      <c r="I43" s="5" t="s">
        <v>5</v>
      </c>
      <c r="J43" s="1">
        <f t="shared" si="45"/>
        <v>16.200000000000003</v>
      </c>
      <c r="K43" s="1">
        <f t="shared" si="46"/>
        <v>20.700000000000003</v>
      </c>
      <c r="L43" s="1">
        <f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 t="shared" si="43"/>
        <v>96.3</v>
      </c>
      <c r="I44" s="5" t="s">
        <v>6</v>
      </c>
      <c r="J44" s="1">
        <f t="shared" si="45"/>
        <v>16.5</v>
      </c>
      <c r="K44" s="1">
        <f t="shared" ref="K44" si="48">D44-100</f>
        <v>21</v>
      </c>
      <c r="L44" s="1">
        <f>E44-100</f>
        <v>-3.7000000000000028</v>
      </c>
    </row>
    <row r="45" spans="1:12" x14ac:dyDescent="0.2">
      <c r="B45" s="5" t="s">
        <v>7</v>
      </c>
      <c r="C45">
        <v>114.2</v>
      </c>
      <c r="D45">
        <v>121.3</v>
      </c>
      <c r="E45" s="1">
        <f t="shared" si="43"/>
        <v>94.1</v>
      </c>
      <c r="I45" s="5" t="s">
        <v>7</v>
      </c>
      <c r="J45" s="1">
        <f t="shared" si="45"/>
        <v>14.200000000000003</v>
      </c>
      <c r="K45" s="1">
        <f t="shared" ref="K45" si="49">D45-100</f>
        <v>21.299999999999997</v>
      </c>
      <c r="L45" s="1">
        <f>E45-100</f>
        <v>-5.9000000000000057</v>
      </c>
    </row>
    <row r="46" spans="1:12" x14ac:dyDescent="0.2">
      <c r="B46" s="5" t="s">
        <v>8</v>
      </c>
      <c r="C46">
        <v>116.1</v>
      </c>
      <c r="D46">
        <v>124</v>
      </c>
      <c r="E46" s="1">
        <f t="shared" si="43"/>
        <v>93.6</v>
      </c>
      <c r="I46" s="5" t="s">
        <v>8</v>
      </c>
      <c r="J46" s="1">
        <f>C46-100</f>
        <v>16.099999999999994</v>
      </c>
      <c r="K46" s="1">
        <f t="shared" ref="K46" si="50">D46-100</f>
        <v>24</v>
      </c>
      <c r="L46" s="1">
        <f>E46-100</f>
        <v>-6.4000000000000057</v>
      </c>
    </row>
    <row r="47" spans="1:12" x14ac:dyDescent="0.2">
      <c r="B47" s="5" t="s">
        <v>9</v>
      </c>
      <c r="C47" s="1">
        <v>114.3</v>
      </c>
      <c r="D47">
        <v>120</v>
      </c>
      <c r="E47" s="1">
        <f t="shared" si="43"/>
        <v>95.3</v>
      </c>
      <c r="I47" s="5" t="s">
        <v>9</v>
      </c>
      <c r="J47" s="1">
        <f>C47-100</f>
        <v>14.299999999999997</v>
      </c>
      <c r="K47" s="1">
        <f t="shared" ref="K47" si="51">D47-100</f>
        <v>20</v>
      </c>
      <c r="L47" s="1">
        <f>E47-100</f>
        <v>-4.7000000000000028</v>
      </c>
    </row>
    <row r="48" spans="1:12" x14ac:dyDescent="0.2">
      <c r="B48" s="5" t="s">
        <v>10</v>
      </c>
      <c r="C48">
        <v>111.4</v>
      </c>
      <c r="D48">
        <v>114.4</v>
      </c>
      <c r="E48" s="1">
        <f t="shared" si="43"/>
        <v>97.4</v>
      </c>
      <c r="I48" s="5" t="s">
        <v>10</v>
      </c>
      <c r="J48" s="1">
        <f>C48-100</f>
        <v>11.400000000000006</v>
      </c>
      <c r="K48" s="1">
        <f t="shared" ref="K48" si="52">D48-100</f>
        <v>14.400000000000006</v>
      </c>
      <c r="L48" s="1">
        <f>E48-100</f>
        <v>-2.5999999999999943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3226B9-A94A-4903-855F-C83CC5BAAD02}"/>
</file>

<file path=customXml/itemProps2.xml><?xml version="1.0" encoding="utf-8"?>
<ds:datastoreItem xmlns:ds="http://schemas.openxmlformats.org/officeDocument/2006/customXml" ds:itemID="{DF09BCB2-A1FC-452F-99CF-368E069475F3}"/>
</file>

<file path=customXml/itemProps3.xml><?xml version="1.0" encoding="utf-8"?>
<ds:datastoreItem xmlns:ds="http://schemas.openxmlformats.org/officeDocument/2006/customXml" ds:itemID="{51A0EAA6-029C-4B11-911D-433C1BBF3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2022-12-07T10:43:06Z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