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2\4.Q\RI\Tabulky_RI_CR_4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46" i="6" l="1"/>
  <c r="G46" i="6"/>
  <c r="H46" i="6"/>
  <c r="H45" i="6" l="1"/>
  <c r="G45" i="6"/>
  <c r="F45" i="6"/>
  <c r="F44" i="6" l="1"/>
  <c r="G44" i="6" l="1"/>
  <c r="H44" i="6"/>
  <c r="G43" i="6" l="1"/>
  <c r="H43" i="6"/>
  <c r="F43" i="6"/>
  <c r="F42" i="6"/>
  <c r="F39" i="6" l="1"/>
  <c r="H40" i="6"/>
  <c r="H41" i="6"/>
  <c r="H42" i="6"/>
  <c r="G40" i="6"/>
  <c r="G41" i="6"/>
  <c r="G42" i="6"/>
  <c r="F40" i="6"/>
  <c r="F41" i="6"/>
  <c r="G39" i="6" l="1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<sst xmlns="http://schemas.openxmlformats.org/spreadsheetml/2006/main" count="34" uniqueCount="19">
  <si>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</si>
  <si>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</si>
  <si>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</si>
  <si>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</si>
  <si>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</si>
  <si>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</si>
  <si>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</si>
  <si>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</si>
  <si>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</si>
  <si>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</si>
  <si>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</si>
  <si>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</si>
  <si>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</si>
  <si>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</si>
  <si>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</si>
  <si>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</si>
  <si>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</si>
  <si>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Index celkem</t>
  </si>
  <si>
    <r>
      <t xml:space="preserve">celkem / </t>
    </r>
    <r>
      <rPr>
        <i/>
        <sz val="9"/>
        <rFont val="Arial CE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</si>
</sst>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3" fontId="0" fillId="0" borderId="0" xfId="0" applyNumberForma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69107247251E-2"/>
          <c:y val="0.2099775262397211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2.621577773926112E-2"/>
                  <c:y val="1.788040852147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2495212032412844E-2"/>
                  <c:y val="1.365622467054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4799777368927032E-2"/>
                  <c:y val="1.778562665339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2.4840778449228201E-2"/>
                  <c:y val="1.5875415483785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541827279845507E-2"/>
                      <c:h val="2.9526187888361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3.7159782334810772E-2"/>
                  <c:y val="1.578215663799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5.3933355790887066E-2"/>
                  <c:y val="9.33642865502059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3.2184106175604389E-2"/>
                  <c:y val="-2.006263623829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2.6580744798629104E-2"/>
                  <c:y val="-1.59826830197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3.9888049297495717E-2"/>
                  <c:y val="-2.4453140989771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58633682531096E-2"/>
                      <c:h val="2.94819747627921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5.0816828532450252E-2"/>
                  <c:y val="-3.1823972367478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dLbl>
              <c:idx val="12"/>
              <c:layout>
                <c:manualLayout>
                  <c:x val="-3.1556269005255218E-2"/>
                  <c:y val="-1.1601619194691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DB-487F-A9EF-9DEA7F14454D}"/>
                </c:ext>
              </c:extLst>
            </c:dLbl>
            <c:dLbl>
              <c:idx val="13"/>
              <c:layout>
                <c:manualLayout>
                  <c:x val="-2.4050413764601982E-3"/>
                  <c:y val="2.631348934731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F8-4C9F-8DF7-8467312CA64F}"/>
                </c:ext>
              </c:extLst>
            </c:dLbl>
            <c:dLbl>
              <c:idx val="14"/>
              <c:layout>
                <c:manualLayout>
                  <c:x val="-1.2955879645728079E-2"/>
                  <c:y val="-1.3715816072714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F8-4C9F-8DF7-8467312CA64F}"/>
                </c:ext>
              </c:extLst>
            </c:dLbl>
            <c:dLbl>
              <c:idx val="15"/>
              <c:layout>
                <c:manualLayout>
                  <c:x val="-1.159404063555358E-2"/>
                  <c:y val="-1.161036385779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29-4636-B3CC-943DF0AFE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Zdroj!$A$31:$B$46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Zdroj!$F$31:$F$46</c:f>
              <c:numCache>
                <c:formatCode>#\ ##0.0</c:formatCode>
                <c:ptCount val="16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-96.331551823120037</c:v>
                </c:pt>
                <c:pt idx="9">
                  <c:v>73.330220613983883</c:v>
                </c:pt>
                <c:pt idx="10">
                  <c:v>20.637974179060436</c:v>
                </c:pt>
                <c:pt idx="11">
                  <c:v>898.38399272748381</c:v>
                </c:pt>
                <c:pt idx="12">
                  <c:v>1504.8918445163274</c:v>
                </c:pt>
                <c:pt idx="13">
                  <c:v>771.38162325243104</c:v>
                </c:pt>
                <c:pt idx="14">
                  <c:v>100.19067298590242</c:v>
                </c:pt>
                <c:pt idx="15">
                  <c:v>93.716430040325122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2.2491336443134929E-2"/>
                  <c:y val="-1.8028142081174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3.2066733341156284E-2"/>
                  <c:y val="-1.9994658352863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3.2066608628042899E-2"/>
                  <c:y val="-1.3651900341276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2.757700796799074E-2"/>
                  <c:y val="-1.263190122693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41358738627234E-2"/>
                      <c:h val="2.31382238116885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1.5262952947934921E-2"/>
                  <c:y val="-1.3510095586356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3.0677291308765113E-2"/>
                  <c:y val="2.411362940301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5216486113895563E-2"/>
                  <c:y val="4.344516939748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2.0741184918359634E-2"/>
                  <c:y val="2.0079978633411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4.4021042591393431E-2"/>
                  <c:y val="-3.6859338545138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dLbl>
              <c:idx val="12"/>
              <c:layout>
                <c:manualLayout>
                  <c:x val="-7.0764081602261983E-2"/>
                  <c:y val="5.22902960601331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B-487F-A9EF-9DEA7F14454D}"/>
                </c:ext>
              </c:extLst>
            </c:dLbl>
            <c:dLbl>
              <c:idx val="13"/>
              <c:layout>
                <c:manualLayout>
                  <c:x val="-5.4364350641518421E-2"/>
                  <c:y val="-5.23433691847826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DB-487F-A9EF-9DEA7F14454D}"/>
                </c:ext>
              </c:extLst>
            </c:dLbl>
            <c:dLbl>
              <c:idx val="14"/>
              <c:layout>
                <c:manualLayout>
                  <c:x val="-2.5386248977948774E-2"/>
                  <c:y val="1.370696370809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F8-4C9F-8DF7-8467312CA64F}"/>
                </c:ext>
              </c:extLst>
            </c:dLbl>
            <c:dLbl>
              <c:idx val="15"/>
              <c:layout>
                <c:manualLayout>
                  <c:x val="-1.0226818862493017E-2"/>
                  <c:y val="-5.25450093528638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29-4636-B3CC-943DF0AFE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Zdroj!$A$31:$B$46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Zdroj!$G$31:$G$46</c:f>
              <c:numCache>
                <c:formatCode>#\ ##0.0</c:formatCode>
                <c:ptCount val="16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-86.52139975880317</c:v>
                </c:pt>
                <c:pt idx="9">
                  <c:v>43.818125949233952</c:v>
                </c:pt>
                <c:pt idx="10">
                  <c:v>7.7664238145590536</c:v>
                </c:pt>
                <c:pt idx="11">
                  <c:v>254.05244562157873</c:v>
                </c:pt>
                <c:pt idx="12">
                  <c:v>752.07100855508656</c:v>
                </c:pt>
                <c:pt idx="13">
                  <c:v>138.52915860024018</c:v>
                </c:pt>
                <c:pt idx="14">
                  <c:v>-9.8200088105992673</c:v>
                </c:pt>
                <c:pt idx="15">
                  <c:v>16.182391232363379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Zdroj!$A$31:$B$46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Zdroj!$H$31:$H$46</c:f>
              <c:numCache>
                <c:formatCode>#\ ##0.0</c:formatCode>
                <c:ptCount val="16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-91.185689984331759</c:v>
                </c:pt>
                <c:pt idx="9">
                  <c:v>47.47711954183125</c:v>
                </c:pt>
                <c:pt idx="10">
                  <c:v>10.019034742554812</c:v>
                </c:pt>
                <c:pt idx="11">
                  <c:v>354.55084364827724</c:v>
                </c:pt>
                <c:pt idx="12">
                  <c:v>901.03987870465721</c:v>
                </c:pt>
                <c:pt idx="13">
                  <c:v>230.74674105466445</c:v>
                </c:pt>
                <c:pt idx="14">
                  <c:v>11.290873657863965</c:v>
                </c:pt>
                <c:pt idx="15">
                  <c:v>42.744178375510167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16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y-o-y change (%)</a:t>
                </a:r>
                <a:r>
                  <a:rPr lang="cs-CZ" sz="900" b="1" i="1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6626314018440028E-2"/>
          <c:y val="0.95138186786327905"/>
          <c:w val="0.85221734975435748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 i="0" baseline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2435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18</v>
      </c>
      <c r="F2" s="15" t="s">
        <v>12</v>
      </c>
      <c r="G2" s="15" t="s">
        <v>14</v>
      </c>
      <c r="H2" s="15" t="s">
        <v>17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>
        <v>279648</v>
      </c>
      <c r="F39" s="17">
        <f>+(C39/C35-1)*100</f>
        <v>-96.331551823120037</v>
      </c>
      <c r="G39" s="17">
        <f t="shared" ref="G39:G45" si="20">+(D39/D35-1)*100</f>
        <v>-86.52139975880317</v>
      </c>
      <c r="H39" s="17">
        <f t="shared" ref="H39:H45" si="21">+(E39/E35-1)*100</f>
        <v>-91.185689984331759</v>
      </c>
    </row>
    <row r="40" spans="1:8" x14ac:dyDescent="0.2">
      <c r="A40" s="11"/>
      <c r="B40" s="13">
        <v>2</v>
      </c>
      <c r="C40" s="13">
        <v>222738</v>
      </c>
      <c r="D40" s="13">
        <v>1305824</v>
      </c>
      <c r="E40" s="13">
        <v>1528562</v>
      </c>
      <c r="F40" s="17">
        <f t="shared" ref="F40:F41" si="22">+(C40/C36-1)*100</f>
        <v>73.330220613983883</v>
      </c>
      <c r="G40" s="17">
        <f t="shared" si="20"/>
        <v>43.818125949233952</v>
      </c>
      <c r="H40" s="17">
        <f t="shared" si="21"/>
        <v>47.47711954183125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E41" s="13">
        <v>6561928</v>
      </c>
      <c r="F41" s="17">
        <f t="shared" si="22"/>
        <v>20.637974179060436</v>
      </c>
      <c r="G41" s="17">
        <f t="shared" si="20"/>
        <v>7.7664238145590536</v>
      </c>
      <c r="H41" s="17">
        <f t="shared" si="21"/>
        <v>10.019034742554812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E42" s="13">
        <v>3013463</v>
      </c>
      <c r="F42" s="17">
        <f>+(C42/C38-1)*100</f>
        <v>898.38399272748381</v>
      </c>
      <c r="G42" s="17">
        <f t="shared" si="20"/>
        <v>254.05244562157873</v>
      </c>
      <c r="H42" s="17">
        <f t="shared" si="21"/>
        <v>354.55084364827724</v>
      </c>
    </row>
    <row r="43" spans="1:8" x14ac:dyDescent="0.2">
      <c r="A43" s="11">
        <v>2022</v>
      </c>
      <c r="B43" s="13">
        <v>1</v>
      </c>
      <c r="C43" s="13">
        <v>888099</v>
      </c>
      <c r="D43" s="13">
        <v>1911289</v>
      </c>
      <c r="E43" s="13">
        <v>2799388</v>
      </c>
      <c r="F43" s="17">
        <f>+(C43/C39-1)*100</f>
        <v>1504.8918445163274</v>
      </c>
      <c r="G43" s="17">
        <f t="shared" si="20"/>
        <v>752.07100855508656</v>
      </c>
      <c r="H43" s="17">
        <f t="shared" si="21"/>
        <v>901.03987870465721</v>
      </c>
    </row>
    <row r="44" spans="1:8" x14ac:dyDescent="0.2">
      <c r="A44" s="11"/>
      <c r="B44" s="13">
        <v>2</v>
      </c>
      <c r="C44" s="13">
        <v>1940898</v>
      </c>
      <c r="D44" s="13">
        <v>3114771</v>
      </c>
      <c r="E44" s="13">
        <v>5055669</v>
      </c>
      <c r="F44" s="17">
        <f>+(C44/C40-1)*100</f>
        <v>771.38162325243104</v>
      </c>
      <c r="G44" s="17">
        <f t="shared" si="20"/>
        <v>138.52915860024018</v>
      </c>
      <c r="H44" s="17">
        <f t="shared" si="21"/>
        <v>230.74674105466445</v>
      </c>
    </row>
    <row r="45" spans="1:8" x14ac:dyDescent="0.2">
      <c r="A45" s="11"/>
      <c r="B45" s="13">
        <v>3</v>
      </c>
      <c r="C45" s="13">
        <v>2520849</v>
      </c>
      <c r="D45" s="13">
        <v>4781978</v>
      </c>
      <c r="E45" s="13">
        <v>7302827</v>
      </c>
      <c r="F45" s="17">
        <f>+(C45/C41-1)*100</f>
        <v>100.19067298590242</v>
      </c>
      <c r="G45" s="17">
        <f t="shared" si="20"/>
        <v>-9.8200088105992673</v>
      </c>
      <c r="H45" s="17">
        <f t="shared" si="21"/>
        <v>11.290873657863965</v>
      </c>
    </row>
    <row r="46" spans="1:8" x14ac:dyDescent="0.2">
      <c r="A46" s="11"/>
      <c r="B46" s="13">
        <v>4</v>
      </c>
      <c r="C46" s="13">
        <v>1999849</v>
      </c>
      <c r="D46" s="13">
        <v>2301694</v>
      </c>
      <c r="E46" s="13">
        <v>4301543</v>
      </c>
      <c r="F46" s="17">
        <f>+(C46/C42-1)*100</f>
        <v>93.716430040325122</v>
      </c>
      <c r="G46" s="17">
        <f t="shared" ref="G46" si="23">+(D46/D42-1)*100</f>
        <v>16.182391232363379</v>
      </c>
      <c r="H46" s="17">
        <f t="shared" ref="H46" si="24">+(E46/E42-1)*100</f>
        <v>42.744178375510167</v>
      </c>
    </row>
    <row r="53" spans="3:5" x14ac:dyDescent="0.2">
      <c r="C53" s="18"/>
      <c r="D53" s="18"/>
      <c r="E53" s="18"/>
    </row>
    <row r="54" spans="3:5" x14ac:dyDescent="0.2">
      <c r="C54" s="18"/>
      <c r="D54" s="18"/>
      <c r="E54" s="18"/>
    </row>
    <row r="55" spans="3:5" x14ac:dyDescent="0.2">
      <c r="C55" s="18"/>
      <c r="D55" s="18"/>
      <c r="E55" s="18"/>
    </row>
    <row r="56" spans="3:5" x14ac:dyDescent="0.2">
      <c r="C56" s="18"/>
      <c r="D56" s="18"/>
      <c r="E56" s="18"/>
    </row>
    <row r="58" spans="3:5" x14ac:dyDescent="0.2">
      <c r="C58" s="18"/>
      <c r="D58" s="18"/>
      <c r="E58" s="1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960734a256f10b541e013e107626eeb4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4bb1c920a059ecc239840e90bf9e7c40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B0F000-738A-482C-A94F-D143F98459D1}"/>
</file>

<file path=customXml/itemProps2.xml><?xml version="1.0" encoding="utf-8"?>
<ds:datastoreItem xmlns:ds="http://schemas.openxmlformats.org/officeDocument/2006/customXml" ds:itemID="{D5CFC008-84B8-4D4E-AD68-A623CB58F1B8}"/>
</file>

<file path=customXml/itemProps3.xml><?xml version="1.0" encoding="utf-8"?>
<ds:datastoreItem xmlns:ds="http://schemas.openxmlformats.org/officeDocument/2006/customXml" ds:itemID="{7822DDE8-677C-4F95-9832-E6633C0DA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2023-02-01T13:58:23Z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