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kula5133\Documents\CESTOVNI RUCH\ZPRACOVÁNÍ\ZPRACOVÁNÍ\ROK 2021\1Q\RI\Tabulky_RI_CR_1Q_2021_indexy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62913"/>
</workbook>
</file>

<file path=xl/calcChain.xml><?xml version="1.0" encoding="utf-8"?>
<calcChain xmlns="http://schemas.openxmlformats.org/spreadsheetml/2006/main">
  <c r="G39" i="6" l="1"/>
  <c r="F39" i="6"/>
  <c r="G38" i="6"/>
  <c r="F38" i="6"/>
  <c r="G37" i="6"/>
  <c r="F37" i="6"/>
  <c r="G36" i="6"/>
  <c r="F36" i="6"/>
  <c r="G35" i="6"/>
  <c r="F35" i="6"/>
  <c r="G34" i="6" l="1"/>
  <c r="F34" i="6"/>
  <c r="G33" i="6"/>
  <c r="F33" i="6"/>
  <c r="G32" i="6"/>
  <c r="F32" i="6"/>
  <c r="G31" i="6"/>
  <c r="F31" i="6"/>
  <c r="F28" i="6" l="1"/>
  <c r="G28" i="6"/>
  <c r="F29" i="6"/>
  <c r="G29" i="6"/>
  <c r="F30" i="6"/>
  <c r="G30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<sst xmlns="http://schemas.openxmlformats.org/spreadsheetml/2006/main" count="28" uniqueCount="17">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</sst>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Zdroj!$A$31:$B$39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Zdroj!$C$31:$C$39</c:f>
              <c:numCache>
                <c:formatCode>#,##0</c:formatCode>
                <c:ptCount val="9"/>
                <c:pt idx="0">
                  <c:v>2006617</c:v>
                </c:pt>
                <c:pt idx="1">
                  <c:v>2947140</c:v>
                </c:pt>
                <c:pt idx="2">
                  <c:v>3331220</c:v>
                </c:pt>
                <c:pt idx="3">
                  <c:v>2605523</c:v>
                </c:pt>
                <c:pt idx="4">
                  <c:v>1508458</c:v>
                </c:pt>
                <c:pt idx="5">
                  <c:v>128505</c:v>
                </c:pt>
                <c:pt idx="6">
                  <c:v>1043804</c:v>
                </c:pt>
                <c:pt idx="7">
                  <c:v>103403</c:v>
                </c:pt>
                <c:pt idx="8">
                  <c:v>56091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A-4385-AB27-8A6A694023C2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Zdroj!$A$31:$B$39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Zdroj!$D$31:$D$39</c:f>
              <c:numCache>
                <c:formatCode>#,##0</c:formatCode>
                <c:ptCount val="9"/>
                <c:pt idx="0">
                  <c:v>1980025</c:v>
                </c:pt>
                <c:pt idx="1">
                  <c:v>2829144</c:v>
                </c:pt>
                <c:pt idx="2">
                  <c:v>4204951</c:v>
                </c:pt>
                <c:pt idx="3">
                  <c:v>2093746</c:v>
                </c:pt>
                <c:pt idx="4">
                  <c:v>1664201</c:v>
                </c:pt>
                <c:pt idx="5">
                  <c:v>907969</c:v>
                </c:pt>
                <c:pt idx="6">
                  <c:v>4920553</c:v>
                </c:pt>
                <c:pt idx="7">
                  <c:v>559551</c:v>
                </c:pt>
                <c:pt idx="8">
                  <c:v>225803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A-4385-AB27-8A6A6940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9648"/>
        <c:axId val="82255168"/>
      </c:barChart>
      <c:catAx>
        <c:axId val="98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2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55168"/>
        <c:scaling>
          <c:orientation val="minMax"/>
          <c:max val="50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mil.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in millions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8779648"/>
        <c:crosses val="autoZero"/>
        <c:crossBetween val="between"/>
        <c:majorUnit val="1000000"/>
        <c:dispUnits>
          <c:builtInUnit val="million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74"/>
          <c:w val="0.85448953015299123"/>
          <c:h val="3.621357323421168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A4-4F35-86A8-A8376D0F8AF6}"/>
                </c:ext>
              </c:extLst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A4-4F35-86A8-A8376D0F8AF6}"/>
                </c:ext>
              </c:extLst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A4-4F35-86A8-A8376D0F8AF6}"/>
                </c:ext>
              </c:extLst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0A4-4F35-86A8-A8376D0F8AF6}"/>
                </c:ext>
              </c:extLst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0A4-4F35-86A8-A8376D0F8AF6}"/>
                </c:ext>
              </c:extLst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A4-4F35-86A8-A8376D0F8AF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  <c:extLst>
            <c:ext xmlns:c16="http://schemas.microsoft.com/office/drawing/2014/chart" uri="{C3380CC4-5D6E-409C-BE32-E72D297353CC}">
              <c16:uniqueId val="{00000006-70A4-4F35-86A8-A8376D0F8AF6}"/>
            </c:ext>
          </c:extLst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  <c:extLst>
            <c:ext xmlns:c16="http://schemas.microsoft.com/office/drawing/2014/chart" uri="{C3380CC4-5D6E-409C-BE32-E72D297353CC}">
              <c16:uniqueId val="{00000007-70A4-4F35-86A8-A8376D0F8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86816"/>
        <c:axId val="82254016"/>
      </c:barChart>
      <c:catAx>
        <c:axId val="4118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8225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54016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41186816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456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43" sqref="A43"/>
    </sheetView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F27" s="18">
        <f t="shared" ref="F27" si="3">+(C27/C23-1)*100</f>
        <v>11.553616264963939</v>
      </c>
      <c r="G27" s="18">
        <f t="shared" ref="G27" si="4">+(D27/D23-1)*100</f>
        <v>9.517170214024695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F28" s="18">
        <f t="shared" ref="F28:F30" si="5">+(C28/C24-1)*100</f>
        <v>1.1098249640311364</v>
      </c>
      <c r="G28" s="18">
        <f t="shared" ref="G28:H39" si="6">+(D28/D24-1)*100</f>
        <v>9.2817552767515679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F29" s="18">
        <f t="shared" si="5"/>
        <v>3.159916261745499</v>
      </c>
      <c r="G29" s="18">
        <f t="shared" si="6"/>
        <v>7.1473889670133239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F30" s="18">
        <f t="shared" si="5"/>
        <v>4.6314553040829098</v>
      </c>
      <c r="G30" s="18">
        <f t="shared" si="6"/>
        <v>7.0722740000270568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/>
      <c r="F31" s="18">
        <f t="shared" ref="F31:F39" si="7">+(C31/C27-1)*100</f>
        <v>-0.49627471641976451</v>
      </c>
      <c r="G31" s="18">
        <f t="shared" si="6"/>
        <v>2.845993186279272</v>
      </c>
      <c r="H31" s="18"/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/>
      <c r="F32" s="18">
        <f t="shared" si="7"/>
        <v>4.5542253048939552</v>
      </c>
      <c r="G32" s="18">
        <f t="shared" si="6"/>
        <v>6.0924888916055409</v>
      </c>
      <c r="H32" s="18"/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/>
      <c r="F33" s="18">
        <f t="shared" si="7"/>
        <v>1.9476499267500502</v>
      </c>
      <c r="G33" s="18">
        <f t="shared" si="6"/>
        <v>3.4437705829056808</v>
      </c>
      <c r="H33" s="18"/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/>
      <c r="F34" s="18">
        <f t="shared" si="7"/>
        <v>3.8709579684128137</v>
      </c>
      <c r="G34" s="18">
        <f t="shared" si="6"/>
        <v>5.8044361389733456</v>
      </c>
      <c r="H34" s="18"/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/>
      <c r="F35" s="18">
        <f t="shared" si="7"/>
        <v>-24.825813795059048</v>
      </c>
      <c r="G35" s="18">
        <f t="shared" si="6"/>
        <v>-15.950505675433391</v>
      </c>
      <c r="H35" s="18"/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/>
      <c r="F36" s="18">
        <f t="shared" si="7"/>
        <v>-95.63967100307417</v>
      </c>
      <c r="G36" s="18">
        <f t="shared" si="6"/>
        <v>-67.906582344341615</v>
      </c>
      <c r="H36" s="18"/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/>
      <c r="F37" s="18">
        <f t="shared" si="7"/>
        <v>-68.666014253036423</v>
      </c>
      <c r="G37" s="18">
        <f t="shared" si="6"/>
        <v>17.018081780263316</v>
      </c>
      <c r="H37" s="18"/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/>
      <c r="F38" s="18">
        <f t="shared" si="7"/>
        <v>-96.031391778157399</v>
      </c>
      <c r="G38" s="18">
        <f t="shared" si="6"/>
        <v>-73.275125062925497</v>
      </c>
      <c r="H38" s="18"/>
    </row>
    <row r="39" spans="1:8" x14ac:dyDescent="0.2">
      <c r="A39" s="11">
        <v>2021</v>
      </c>
      <c r="B39" s="13">
        <v>1</v>
      </c>
      <c r="C39" s="13">
        <v>56091</v>
      </c>
      <c r="D39" s="13">
        <v>225803</v>
      </c>
      <c r="E39" s="13"/>
      <c r="F39" s="18">
        <f t="shared" si="7"/>
        <v>-96.281567004185732</v>
      </c>
      <c r="G39" s="18">
        <f t="shared" si="6"/>
        <v>-86.431747126699236</v>
      </c>
      <c r="H39" s="18"/>
    </row>
    <row r="40" spans="1:8" x14ac:dyDescent="0.2">
      <c r="A40" s="11"/>
      <c r="B40" s="13">
        <v>2</v>
      </c>
    </row>
    <row r="41" spans="1:8" x14ac:dyDescent="0.2">
      <c r="A41" s="11"/>
      <c r="B41" s="13">
        <v>3</v>
      </c>
    </row>
    <row r="42" spans="1:8" x14ac:dyDescent="0.2">
      <c r="A42" s="11"/>
      <c r="B42" s="13">
        <v>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2021-05-03T10:06:56Z</dcterms:modified>
</cp:coreProperties>
</file>