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1\"/>
    </mc:Choice>
  </mc:AlternateContent>
  <bookViews>
    <workbookView xWindow="120" yWindow="75" windowWidth="15180" windowHeight="9600" firstSheet="1" activeTab="1"/>
  </bookViews>
  <sheets>
    <sheet name="Struktura prvních sňatků" sheetId="1" state="hidden" r:id="rId1"/>
    <sheet name="k01g03" sheetId="2624" r:id="rId2"/>
  </sheets>
  <calcPr calcId="162913"/>
</workbook>
</file>

<file path=xl/calcChain.xml><?xml version="1.0" encoding="utf-8"?>
<calcChain xmlns="http://schemas.openxmlformats.org/spreadsheetml/2006/main">
  <c r="B20" i="1" l="1"/>
  <c r="B21" i="1"/>
  <c r="B22" i="1"/>
  <c r="B23" i="1"/>
  <c r="C23" i="1" s="1"/>
  <c r="B24" i="1"/>
  <c r="B25" i="1"/>
  <c r="B26" i="1"/>
  <c r="B27" i="1"/>
  <c r="C27" i="1" s="1"/>
  <c r="B28" i="1"/>
  <c r="C20" i="1"/>
  <c r="C21" i="1"/>
  <c r="C22" i="1"/>
  <c r="C24" i="1"/>
  <c r="C25" i="1"/>
  <c r="C26" i="1"/>
  <c r="C28" i="1"/>
  <c r="C19" i="1"/>
  <c r="B19" i="1"/>
</calcChain>
</file>

<file path=xl/sharedStrings.xml><?xml version="1.0" encoding="utf-8"?>
<sst xmlns="http://schemas.openxmlformats.org/spreadsheetml/2006/main" count="25" uniqueCount="16">
  <si>
    <t>55+</t>
  </si>
  <si>
    <r>
      <t xml:space="preserve">ženich
</t>
    </r>
    <r>
      <rPr>
        <i/>
        <sz val="8"/>
        <rFont val="Arial CE"/>
        <family val="2"/>
        <charset val="238"/>
      </rPr>
      <t>Groom</t>
    </r>
  </si>
  <si>
    <r>
      <t xml:space="preserve">nevěsta
</t>
    </r>
    <r>
      <rPr>
        <i/>
        <sz val="8"/>
        <rFont val="Arial CE"/>
        <family val="2"/>
        <charset val="238"/>
      </rPr>
      <t>Bride</t>
    </r>
  </si>
  <si>
    <r>
      <t xml:space="preserve">Celkem
 </t>
    </r>
    <r>
      <rPr>
        <b/>
        <i/>
        <sz val="8"/>
        <rFont val="Arial CE"/>
        <family val="2"/>
        <charset val="238"/>
      </rPr>
      <t>Total</t>
    </r>
  </si>
  <si>
    <t>Age group</t>
  </si>
  <si>
    <r>
      <t xml:space="preserve">ženich/ </t>
    </r>
    <r>
      <rPr>
        <i/>
        <sz val="10"/>
        <rFont val="Arial CE"/>
        <family val="2"/>
        <charset val="238"/>
      </rPr>
      <t>Groom</t>
    </r>
  </si>
  <si>
    <r>
      <t xml:space="preserve">nevěsta/ </t>
    </r>
    <r>
      <rPr>
        <i/>
        <sz val="10"/>
        <rFont val="Arial CE"/>
        <family val="2"/>
        <charset val="238"/>
      </rPr>
      <t>Bride</t>
    </r>
  </si>
  <si>
    <r>
      <t xml:space="preserve">celkem/ </t>
    </r>
    <r>
      <rPr>
        <b/>
        <i/>
        <sz val="8"/>
        <rFont val="Arial CE"/>
        <family val="2"/>
        <charset val="238"/>
      </rPr>
      <t>Total</t>
    </r>
    <r>
      <rPr>
        <b/>
        <sz val="8"/>
        <rFont val="Arial CE"/>
        <family val="2"/>
        <charset val="238"/>
      </rPr>
      <t xml:space="preserve">
 </t>
    </r>
  </si>
  <si>
    <t>16–19</t>
  </si>
  <si>
    <t>20–24</t>
  </si>
  <si>
    <t>25–29</t>
  </si>
  <si>
    <t>30–34</t>
  </si>
  <si>
    <t>35–39</t>
  </si>
  <si>
    <t>40–44</t>
  </si>
  <si>
    <t>45–49</t>
  </si>
  <si>
    <t>50–54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</si>
</sst>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164" formatCode="#,##0&quot;  &quot;"/>
    <numFmt numFmtId="165" formatCode="0.0"/>
    <numFmt numFmtId="166" formatCode="\$#,##0\ ;\(\$#,##0\)"/>
    <numFmt numFmtId="167" formatCode="#,##0.0&quot;  &quot;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System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0" fontId="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8" fillId="0" borderId="1" applyNumberFormat="0" applyFont="0" applyFill="0" applyAlignment="0" applyProtection="0"/>
    <xf numFmtId="0" fontId="18" fillId="0" borderId="1" applyNumberFormat="0" applyFont="0" applyFill="0" applyAlignment="0" applyProtection="0"/>
    <xf numFmtId="0" fontId="18" fillId="0" borderId="1" applyNumberFormat="0" applyFont="0" applyFill="0" applyAlignment="0" applyProtection="0"/>
    <xf numFmtId="0" fontId="9" fillId="0" borderId="2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0" fillId="2" borderId="2">
      <alignment horizontal="left"/>
    </xf>
    <xf numFmtId="0" fontId="11" fillId="2" borderId="0">
      <alignment horizontal="left"/>
    </xf>
    <xf numFmtId="0" fontId="12" fillId="3" borderId="0">
      <alignment horizontal="right" vertical="top" textRotation="90" wrapText="1"/>
    </xf>
    <xf numFmtId="0" fontId="19" fillId="3" borderId="0">
      <alignment horizontal="right" vertical="top" textRotation="90" wrapText="1"/>
    </xf>
    <xf numFmtId="0" fontId="19" fillId="3" borderId="0">
      <alignment horizontal="right" vertical="top" textRotation="90" wrapText="1"/>
    </xf>
    <xf numFmtId="0" fontId="9" fillId="2" borderId="3">
      <alignment wrapText="1"/>
    </xf>
    <xf numFmtId="0" fontId="9" fillId="2" borderId="4">
      <alignment horizontal="center" wrapText="1"/>
    </xf>
    <xf numFmtId="7" fontId="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2" fontId="2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9" fillId="2" borderId="2"/>
    <xf numFmtId="0" fontId="13" fillId="2" borderId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5" xfId="0" applyFont="1" applyBorder="1" applyAlignment="1">
      <alignment horizontal="center" wrapText="1"/>
    </xf>
    <xf numFmtId="167" fontId="17" fillId="0" borderId="0" xfId="0" applyNumberFormat="1" applyFont="1" applyBorder="1"/>
    <xf numFmtId="167" fontId="5" fillId="0" borderId="0" xfId="0" applyNumberFormat="1" applyFont="1" applyBorder="1"/>
    <xf numFmtId="164" fontId="5" fillId="0" borderId="0" xfId="0" applyNumberFormat="1" applyFont="1" applyBorder="1"/>
    <xf numFmtId="165" fontId="23" fillId="0" borderId="0" xfId="35" applyNumberFormat="1" applyFont="1" applyBorder="1"/>
    <xf numFmtId="165" fontId="0" fillId="0" borderId="0" xfId="0" applyNumberFormat="1" applyBorder="1"/>
    <xf numFmtId="164" fontId="17" fillId="0" borderId="0" xfId="0" applyNumberFormat="1" applyFont="1" applyBorder="1" applyAlignment="1"/>
    <xf numFmtId="165" fontId="17" fillId="0" borderId="0" xfId="35" applyNumberFormat="1" applyFont="1" applyBorder="1"/>
    <xf numFmtId="164" fontId="17" fillId="0" borderId="0" xfId="0" applyNumberFormat="1" applyFont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/>
    <xf numFmtId="0" fontId="5" fillId="0" borderId="0" xfId="0" applyFont="1" applyBorder="1" applyAlignment="1">
      <alignment horizontal="center" wrapText="1"/>
    </xf>
    <xf numFmtId="165" fontId="17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5" fillId="0" borderId="0" xfId="0" applyNumberFormat="1" applyFont="1" applyFill="1" applyBorder="1"/>
    <xf numFmtId="164" fontId="26" fillId="0" borderId="5" xfId="0" applyNumberFormat="1" applyFont="1" applyFill="1" applyBorder="1" applyAlignment="1"/>
    <xf numFmtId="164" fontId="26" fillId="0" borderId="0" xfId="0" applyNumberFormat="1" applyFont="1" applyFill="1" applyBorder="1" applyAlignment="1"/>
    <xf numFmtId="164" fontId="26" fillId="0" borderId="5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5" fillId="0" borderId="5" xfId="0" applyNumberFormat="1" applyFont="1" applyFill="1" applyBorder="1"/>
  </cellXfs>
  <cellStyles count="47">
    <cellStyle name="% procenta" xfId="1"/>
    <cellStyle name="% procenta 2" xfId="2"/>
    <cellStyle name="% procenta 3" xfId="3"/>
    <cellStyle name="Celkem" xfId="4" builtinId="25" customBuiltin="1"/>
    <cellStyle name="Celkem 2" xfId="5"/>
    <cellStyle name="Celkem 3" xfId="6"/>
    <cellStyle name="cell" xfId="7"/>
    <cellStyle name="Datum" xfId="8"/>
    <cellStyle name="Datum 2" xfId="9"/>
    <cellStyle name="Datum 3" xfId="10"/>
    <cellStyle name="Finanční" xfId="11"/>
    <cellStyle name="Finanční 2" xfId="12"/>
    <cellStyle name="Finanční 3" xfId="13"/>
    <cellStyle name="Finanční 4" xfId="14"/>
    <cellStyle name="Finanční0" xfId="15"/>
    <cellStyle name="Finanční0 2" xfId="16"/>
    <cellStyle name="Finanční0 3" xfId="17"/>
    <cellStyle name="Finanční0 4" xfId="18"/>
    <cellStyle name="formula" xfId="19"/>
    <cellStyle name="gap" xfId="20"/>
    <cellStyle name="GreyBackground" xfId="21"/>
    <cellStyle name="GreyBackground 2" xfId="22"/>
    <cellStyle name="GreyBackground 3" xfId="23"/>
    <cellStyle name="level1a" xfId="24"/>
    <cellStyle name="level3" xfId="25"/>
    <cellStyle name="Měna" xfId="26"/>
    <cellStyle name="Měna 2" xfId="27"/>
    <cellStyle name="Měna 3" xfId="28"/>
    <cellStyle name="Měna0" xfId="29"/>
    <cellStyle name="Měna0 2" xfId="30"/>
    <cellStyle name="Měna0 3" xfId="31"/>
    <cellStyle name="normal" xfId="32"/>
    <cellStyle name="normal 2" xfId="33"/>
    <cellStyle name="normal 3" xfId="34"/>
    <cellStyle name="Normální" xfId="0" builtinId="0"/>
    <cellStyle name="normální 2" xfId="35"/>
    <cellStyle name="Pevný" xfId="36"/>
    <cellStyle name="Pevný 2" xfId="37"/>
    <cellStyle name="Pevný 3" xfId="38"/>
    <cellStyle name="row" xfId="39"/>
    <cellStyle name="title1" xfId="40"/>
    <cellStyle name="Záhlaví 1" xfId="41"/>
    <cellStyle name="Záhlaví 1 2" xfId="42"/>
    <cellStyle name="Záhlaví 1 3" xfId="43"/>
    <cellStyle name="Záhlaví 2" xfId="44"/>
    <cellStyle name="Záhlaví 2 2" xfId="45"/>
    <cellStyle name="Záhlaví 2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prvních sňatků ženichů a nevěst k 31.12. 2020 (Zdroj: ČSÚ)</a:t>
            </a: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Structure of first marriages of grooms and brides as at 31 December 2020 (Source: CZSO)</a:t>
            </a:r>
          </a:p>
        </c:rich>
      </c:tx>
      <c:layout>
        <c:manualLayout>
          <c:xMode val="edge"/>
          <c:yMode val="edge"/>
          <c:x val="0.2020832990865704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25E-2"/>
          <c:y val="0.15488215488215498"/>
          <c:w val="0.92083333333333361"/>
          <c:h val="0.7087542087542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'Struktura prvních sňatků'!$B$18</c:f>
              <c:strCache>
                <c:ptCount val="1"/>
                <c:pt idx="0">
                  <c:v>ženich/ Groom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'Struktura prvních sňatků'!$A$19:$A$28</c:f>
              <c:strCache>
                <c:ptCount val="10"/>
                <c:pt idx="0">
                  <c:v>celkem/ Total
 </c:v>
                </c:pt>
                <c:pt idx="1">
                  <c:v>16–19</c:v>
                </c:pt>
                <c:pt idx="2">
                  <c:v>20–24</c:v>
                </c:pt>
                <c:pt idx="3">
                  <c:v>25–29</c:v>
                </c:pt>
                <c:pt idx="4">
                  <c:v>30–34</c:v>
                </c:pt>
                <c:pt idx="5">
                  <c:v>35–39</c:v>
                </c:pt>
                <c:pt idx="6">
                  <c:v>40–44</c:v>
                </c:pt>
                <c:pt idx="7">
                  <c:v>45–49</c:v>
                </c:pt>
                <c:pt idx="8">
                  <c:v>50–54</c:v>
                </c:pt>
                <c:pt idx="9">
                  <c:v>55+</c:v>
                </c:pt>
              </c:strCache>
            </c:strRef>
          </c:cat>
          <c:val>
            <c:numRef>
              <c:f>'Struktura prvních sňatků'!$B$19:$B$28</c:f>
              <c:numCache>
                <c:formatCode>0.0</c:formatCode>
                <c:ptCount val="10"/>
                <c:pt idx="0">
                  <c:v>49.881985012096536</c:v>
                </c:pt>
                <c:pt idx="1">
                  <c:v>17.100371747211895</c:v>
                </c:pt>
                <c:pt idx="2">
                  <c:v>30.184296112745855</c:v>
                </c:pt>
                <c:pt idx="3">
                  <c:v>43.448617825709675</c:v>
                </c:pt>
                <c:pt idx="4">
                  <c:v>53.595096915641037</c:v>
                </c:pt>
                <c:pt idx="5">
                  <c:v>59.966586613762139</c:v>
                </c:pt>
                <c:pt idx="6">
                  <c:v>65.114754098360663</c:v>
                </c:pt>
                <c:pt idx="7">
                  <c:v>66.929611650485427</c:v>
                </c:pt>
                <c:pt idx="8">
                  <c:v>68.38095238095238</c:v>
                </c:pt>
                <c:pt idx="9">
                  <c:v>77.944325481798714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6-4253-A2B6-712B99E48B05}"/>
            </c:ext>
          </c:extLst>
        </c:ser>
        <c:ser>
          <c:idx val="1"/>
          <c:order val="1"/>
          <c:tx>
            <c:strRef>
              <c:f>'Struktura prvních sňatků'!$C$18</c:f>
              <c:strCache>
                <c:ptCount val="1"/>
                <c:pt idx="0">
                  <c:v>nevěsta/ Bride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'Struktura prvních sňatků'!$A$19:$A$28</c:f>
              <c:strCache>
                <c:ptCount val="10"/>
                <c:pt idx="0">
                  <c:v>celkem/ Total
 </c:v>
                </c:pt>
                <c:pt idx="1">
                  <c:v>16–19</c:v>
                </c:pt>
                <c:pt idx="2">
                  <c:v>20–24</c:v>
                </c:pt>
                <c:pt idx="3">
                  <c:v>25–29</c:v>
                </c:pt>
                <c:pt idx="4">
                  <c:v>30–34</c:v>
                </c:pt>
                <c:pt idx="5">
                  <c:v>35–39</c:v>
                </c:pt>
                <c:pt idx="6">
                  <c:v>40–44</c:v>
                </c:pt>
                <c:pt idx="7">
                  <c:v>45–49</c:v>
                </c:pt>
                <c:pt idx="8">
                  <c:v>50–54</c:v>
                </c:pt>
                <c:pt idx="9">
                  <c:v>55+</c:v>
                </c:pt>
              </c:strCache>
            </c:strRef>
          </c:cat>
          <c:val>
            <c:numRef>
              <c:f>'Struktura prvních sňatků'!$C$19:$C$28</c:f>
              <c:numCache>
                <c:formatCode>0.0</c:formatCode>
                <c:ptCount val="10"/>
                <c:pt idx="0">
                  <c:v>50.118014987903464</c:v>
                </c:pt>
                <c:pt idx="1">
                  <c:v>82.899628252788105</c:v>
                </c:pt>
                <c:pt idx="2">
                  <c:v>69.815703887254145</c:v>
                </c:pt>
                <c:pt idx="3">
                  <c:v>56.551382174290325</c:v>
                </c:pt>
                <c:pt idx="4">
                  <c:v>46.404903084358963</c:v>
                </c:pt>
                <c:pt idx="5">
                  <c:v>40.033413386237861</c:v>
                </c:pt>
                <c:pt idx="6">
                  <c:v>34.885245901639337</c:v>
                </c:pt>
                <c:pt idx="7">
                  <c:v>33.070388349514573</c:v>
                </c:pt>
                <c:pt idx="8">
                  <c:v>31.61904761904762</c:v>
                </c:pt>
                <c:pt idx="9">
                  <c:v>22.055674518201286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6-4253-A2B6-712B99E4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5882752"/>
        <c:axId val="65897600"/>
      </c:barChart>
      <c:catAx>
        <c:axId val="658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0.4843750376714393"/>
              <c:y val="0.94444453326582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89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97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1458309360599199E-2"/>
              <c:y val="6.22895488317767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88275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54163584458006"/>
          <c:y val="0.19696976964173893"/>
          <c:w val="0.12395837785412515"/>
          <c:h val="6.9023630929382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/>
  </sheetViews>
  <sheetFormatPr defaultRowHeight="12.75" x14ac:dyDescent="0.2"/>
  <sheetData>
    <row r="3" spans="1:9" x14ac:dyDescent="0.2">
      <c r="A3" s="17" t="s">
        <v>4</v>
      </c>
      <c r="B3" s="24">
        <v>2019</v>
      </c>
      <c r="C3" s="24"/>
    </row>
    <row r="4" spans="1:9" ht="12.75" customHeight="1" x14ac:dyDescent="0.2">
      <c r="A4" s="18"/>
      <c r="B4" s="20" t="s">
        <v>1</v>
      </c>
      <c r="C4" s="22" t="s">
        <v>2</v>
      </c>
    </row>
    <row r="5" spans="1:9" x14ac:dyDescent="0.2">
      <c r="A5" s="19"/>
      <c r="B5" s="21"/>
      <c r="C5" s="23"/>
    </row>
    <row r="6" spans="1:9" ht="22.5" x14ac:dyDescent="0.2">
      <c r="A6" s="1" t="s">
        <v>3</v>
      </c>
      <c r="B6" s="30">
        <v>33814</v>
      </c>
      <c r="C6" s="25">
        <v>33974</v>
      </c>
      <c r="E6" s="4"/>
      <c r="F6" s="4"/>
      <c r="G6" s="5"/>
      <c r="H6" s="6"/>
      <c r="I6" s="6"/>
    </row>
    <row r="7" spans="1:9" x14ac:dyDescent="0.2">
      <c r="A7" s="10" t="s">
        <v>8</v>
      </c>
      <c r="B7" s="26">
        <v>46</v>
      </c>
      <c r="C7" s="27">
        <v>223</v>
      </c>
      <c r="E7" s="7"/>
      <c r="F7" s="7"/>
      <c r="G7" s="8"/>
      <c r="H7" s="6"/>
      <c r="I7" s="6"/>
    </row>
    <row r="8" spans="1:9" x14ac:dyDescent="0.2">
      <c r="A8" s="10" t="s">
        <v>9</v>
      </c>
      <c r="B8" s="26">
        <v>1949</v>
      </c>
      <c r="C8" s="27">
        <v>4508</v>
      </c>
      <c r="E8" s="7"/>
      <c r="F8" s="7"/>
      <c r="G8" s="8"/>
      <c r="H8" s="6"/>
      <c r="I8" s="6"/>
    </row>
    <row r="9" spans="1:9" x14ac:dyDescent="0.2">
      <c r="A9" s="10" t="s">
        <v>10</v>
      </c>
      <c r="B9" s="26">
        <v>10515</v>
      </c>
      <c r="C9" s="27">
        <v>13686</v>
      </c>
      <c r="E9" s="7"/>
      <c r="F9" s="7"/>
      <c r="G9" s="8"/>
      <c r="H9" s="6"/>
      <c r="I9" s="6"/>
    </row>
    <row r="10" spans="1:9" x14ac:dyDescent="0.2">
      <c r="A10" s="10" t="s">
        <v>11</v>
      </c>
      <c r="B10" s="26">
        <v>10756</v>
      </c>
      <c r="C10" s="27">
        <v>9313</v>
      </c>
      <c r="E10" s="7"/>
      <c r="F10" s="7"/>
      <c r="G10" s="8"/>
      <c r="H10" s="6"/>
      <c r="I10" s="6"/>
    </row>
    <row r="11" spans="1:9" x14ac:dyDescent="0.2">
      <c r="A11" s="10" t="s">
        <v>12</v>
      </c>
      <c r="B11" s="26">
        <v>5743</v>
      </c>
      <c r="C11" s="27">
        <v>3834</v>
      </c>
      <c r="E11" s="7"/>
      <c r="F11" s="7"/>
      <c r="G11" s="8"/>
      <c r="H11" s="6"/>
      <c r="I11" s="6"/>
    </row>
    <row r="12" spans="1:9" x14ac:dyDescent="0.2">
      <c r="A12" s="10" t="s">
        <v>13</v>
      </c>
      <c r="B12" s="26">
        <v>2979</v>
      </c>
      <c r="C12" s="27">
        <v>1596</v>
      </c>
      <c r="E12" s="7"/>
      <c r="F12" s="7"/>
      <c r="G12" s="8"/>
      <c r="H12" s="6"/>
      <c r="I12" s="6"/>
    </row>
    <row r="13" spans="1:9" x14ac:dyDescent="0.2">
      <c r="A13" s="10" t="s">
        <v>14</v>
      </c>
      <c r="B13" s="26">
        <v>1103</v>
      </c>
      <c r="C13" s="27">
        <v>545</v>
      </c>
      <c r="E13" s="7"/>
      <c r="F13" s="7"/>
      <c r="G13" s="8"/>
      <c r="H13" s="6"/>
      <c r="I13" s="6"/>
    </row>
    <row r="14" spans="1:9" x14ac:dyDescent="0.2">
      <c r="A14" s="10" t="s">
        <v>15</v>
      </c>
      <c r="B14" s="26">
        <v>359</v>
      </c>
      <c r="C14" s="27">
        <v>166</v>
      </c>
      <c r="E14" s="7"/>
      <c r="F14" s="7"/>
      <c r="G14" s="8"/>
      <c r="H14" s="6"/>
      <c r="I14" s="6"/>
    </row>
    <row r="15" spans="1:9" x14ac:dyDescent="0.2">
      <c r="A15" s="11" t="s">
        <v>0</v>
      </c>
      <c r="B15" s="28">
        <v>364</v>
      </c>
      <c r="C15" s="29">
        <v>103</v>
      </c>
      <c r="E15" s="9"/>
      <c r="F15" s="9"/>
      <c r="G15" s="8"/>
      <c r="H15" s="6"/>
      <c r="I15" s="6"/>
    </row>
    <row r="16" spans="1:9" x14ac:dyDescent="0.2">
      <c r="F16" s="2"/>
    </row>
    <row r="17" spans="1:6" x14ac:dyDescent="0.2">
      <c r="F17" s="3"/>
    </row>
    <row r="18" spans="1:6" x14ac:dyDescent="0.2">
      <c r="B18" t="s">
        <v>5</v>
      </c>
      <c r="C18" t="s">
        <v>6</v>
      </c>
      <c r="F18" s="2"/>
    </row>
    <row r="19" spans="1:6" ht="33.75" x14ac:dyDescent="0.2">
      <c r="A19" s="13" t="s">
        <v>7</v>
      </c>
      <c r="B19" s="14">
        <f>B6/(B6+C6)*100</f>
        <v>49.881985012096536</v>
      </c>
      <c r="C19" s="14">
        <f>100-B19</f>
        <v>50.118014987903464</v>
      </c>
      <c r="E19" s="12"/>
      <c r="F19" s="2"/>
    </row>
    <row r="20" spans="1:6" x14ac:dyDescent="0.2">
      <c r="A20" s="15" t="s">
        <v>8</v>
      </c>
      <c r="B20" s="14">
        <f t="shared" ref="B20:B28" si="0">B7/(B7+C7)*100</f>
        <v>17.100371747211895</v>
      </c>
      <c r="C20" s="14">
        <f t="shared" ref="C20:C28" si="1">100-B20</f>
        <v>82.899628252788105</v>
      </c>
      <c r="E20" s="12"/>
      <c r="F20" s="2"/>
    </row>
    <row r="21" spans="1:6" x14ac:dyDescent="0.2">
      <c r="A21" s="15" t="s">
        <v>9</v>
      </c>
      <c r="B21" s="14">
        <f t="shared" si="0"/>
        <v>30.184296112745855</v>
      </c>
      <c r="C21" s="14">
        <f t="shared" si="1"/>
        <v>69.815703887254145</v>
      </c>
      <c r="E21" s="12"/>
      <c r="F21" s="2"/>
    </row>
    <row r="22" spans="1:6" x14ac:dyDescent="0.2">
      <c r="A22" s="15" t="s">
        <v>10</v>
      </c>
      <c r="B22" s="14">
        <f t="shared" si="0"/>
        <v>43.448617825709675</v>
      </c>
      <c r="C22" s="14">
        <f t="shared" si="1"/>
        <v>56.551382174290325</v>
      </c>
      <c r="E22" s="12"/>
      <c r="F22" s="2"/>
    </row>
    <row r="23" spans="1:6" x14ac:dyDescent="0.2">
      <c r="A23" s="15" t="s">
        <v>11</v>
      </c>
      <c r="B23" s="14">
        <f t="shared" si="0"/>
        <v>53.595096915641037</v>
      </c>
      <c r="C23" s="14">
        <f t="shared" si="1"/>
        <v>46.404903084358963</v>
      </c>
      <c r="E23" s="12"/>
      <c r="F23" s="2"/>
    </row>
    <row r="24" spans="1:6" x14ac:dyDescent="0.2">
      <c r="A24" s="15" t="s">
        <v>12</v>
      </c>
      <c r="B24" s="14">
        <f t="shared" si="0"/>
        <v>59.966586613762139</v>
      </c>
      <c r="C24" s="14">
        <f t="shared" si="1"/>
        <v>40.033413386237861</v>
      </c>
      <c r="E24" s="12"/>
      <c r="F24" s="2"/>
    </row>
    <row r="25" spans="1:6" x14ac:dyDescent="0.2">
      <c r="A25" s="15" t="s">
        <v>13</v>
      </c>
      <c r="B25" s="14">
        <f t="shared" si="0"/>
        <v>65.114754098360663</v>
      </c>
      <c r="C25" s="14">
        <f t="shared" si="1"/>
        <v>34.885245901639337</v>
      </c>
      <c r="E25" s="12"/>
      <c r="F25" s="2"/>
    </row>
    <row r="26" spans="1:6" x14ac:dyDescent="0.2">
      <c r="A26" s="15" t="s">
        <v>14</v>
      </c>
      <c r="B26" s="14">
        <f t="shared" si="0"/>
        <v>66.929611650485427</v>
      </c>
      <c r="C26" s="14">
        <f t="shared" si="1"/>
        <v>33.070388349514573</v>
      </c>
      <c r="E26" s="12"/>
      <c r="F26" s="2"/>
    </row>
    <row r="27" spans="1:6" x14ac:dyDescent="0.2">
      <c r="A27" s="15" t="s">
        <v>15</v>
      </c>
      <c r="B27" s="14">
        <f t="shared" si="0"/>
        <v>68.38095238095238</v>
      </c>
      <c r="C27" s="14">
        <f t="shared" si="1"/>
        <v>31.61904761904762</v>
      </c>
      <c r="E27" s="12"/>
      <c r="F27" s="2"/>
    </row>
    <row r="28" spans="1:6" x14ac:dyDescent="0.2">
      <c r="A28" s="16" t="s">
        <v>0</v>
      </c>
      <c r="B28" s="14">
        <f t="shared" si="0"/>
        <v>77.944325481798714</v>
      </c>
      <c r="C28" s="14">
        <f t="shared" si="1"/>
        <v>22.055674518201286</v>
      </c>
      <c r="E28" s="12"/>
      <c r="F28" s="2"/>
    </row>
  </sheetData>
  <mergeCells count="4">
    <mergeCell ref="A3:A5"/>
    <mergeCell ref="B4:B5"/>
    <mergeCell ref="C4:C5"/>
    <mergeCell ref="B3:C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Struktura prvních sňatků</vt:lpstr>
      <vt:lpstr>k01g03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Mgr. Marek Vojtěch Řezanka</cp:lastModifiedBy>
  <dcterms:created xsi:type="dcterms:W3CDTF">2007-01-09T13:46:10Z</dcterms:created>
  <dcterms:modified xsi:type="dcterms:W3CDTF">2022-02-10T13:49:13Z</dcterms:modified>
</cp:coreProperties>
</file>