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600" firstSheet="1" activeTab="1"/>
  </bookViews>
  <sheets>
    <sheet name="Struktura prvních sňatků" sheetId="1" state="hidden" r:id="rId1"/>
    <sheet name="k01g03" sheetId="2" r:id="rId2"/>
  </sheets>
  <definedNames/>
  <calcPr fullCalcOnLoad="1"/>
</workbook>
</file>

<file path=xl/sharedStrings.xml><?xml version="1.0" encoding="utf-8"?>
<sst xmlns="http://schemas.openxmlformats.org/spreadsheetml/2006/main" count="30" uniqueCount="18">
  <si>
    <t>20 - 24</t>
  </si>
  <si>
    <t>25 - 29</t>
  </si>
  <si>
    <t>35 - 39</t>
  </si>
  <si>
    <t>40 - 44</t>
  </si>
  <si>
    <t>45 - 49</t>
  </si>
  <si>
    <t>50 - 54</t>
  </si>
  <si>
    <t>-17</t>
  </si>
  <si>
    <t>18 - 19</t>
  </si>
  <si>
    <t>30 - 34</t>
  </si>
  <si>
    <t>55+</t>
  </si>
  <si>
    <r>
      <t xml:space="preserve">ženich
</t>
    </r>
    <r>
      <rPr>
        <i/>
        <sz val="8"/>
        <rFont val="Arial CE"/>
        <family val="2"/>
      </rPr>
      <t>Groom</t>
    </r>
  </si>
  <si>
    <r>
      <t xml:space="preserve">nevěsta
</t>
    </r>
    <r>
      <rPr>
        <i/>
        <sz val="8"/>
        <rFont val="Arial CE"/>
        <family val="2"/>
      </rPr>
      <t>Bride</t>
    </r>
  </si>
  <si>
    <r>
      <t xml:space="preserve">Celkem
 </t>
    </r>
    <r>
      <rPr>
        <b/>
        <i/>
        <sz val="8"/>
        <rFont val="Arial CE"/>
        <family val="2"/>
      </rPr>
      <t>Total</t>
    </r>
  </si>
  <si>
    <t>Age group</t>
  </si>
  <si>
    <r>
      <t xml:space="preserve">ženich/ </t>
    </r>
    <r>
      <rPr>
        <i/>
        <sz val="10"/>
        <rFont val="Arial CE"/>
        <family val="2"/>
      </rPr>
      <t>Groom</t>
    </r>
  </si>
  <si>
    <r>
      <t xml:space="preserve">nevěsta/ </t>
    </r>
    <r>
      <rPr>
        <i/>
        <sz val="10"/>
        <rFont val="Arial CE"/>
        <family val="2"/>
      </rPr>
      <t>Bride</t>
    </r>
  </si>
  <si>
    <r>
      <t>Struktura prvních sňatků ženichů a nevěst</t>
    </r>
    <r>
      <rPr>
        <sz val="10"/>
        <rFont val="Arial CE"/>
        <family val="0"/>
      </rPr>
      <t xml:space="preserve">/ </t>
    </r>
    <r>
      <rPr>
        <i/>
        <sz val="10"/>
        <rFont val="Arial CE"/>
        <family val="2"/>
      </rPr>
      <t>Structure of first marriages of grooms and brides</t>
    </r>
  </si>
  <si>
    <t xml:space="preserve">celkem/ Total
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</si>
</sst>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 &quot;"/>
    <numFmt numFmtId="165" formatCode="0.0000"/>
    <numFmt numFmtId="166" formatCode="0.000"/>
    <numFmt numFmtId="167" formatCode="0.0"/>
    <numFmt numFmtId="168" formatCode="0.00000"/>
    <numFmt numFmtId="169" formatCode="\$#,##0\ ;\(\$#,##0\)"/>
  </numFmts>
  <fonts count="52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MS Sans Serif"/>
      <family val="0"/>
    </font>
    <font>
      <sz val="10"/>
      <name val="Arial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i/>
      <sz val="10"/>
      <name val="Arial CE"/>
      <family val="2"/>
    </font>
    <font>
      <sz val="10"/>
      <name val="System"/>
      <family val="0"/>
    </font>
    <font>
      <b/>
      <sz val="18"/>
      <name val="System"/>
      <family val="0"/>
    </font>
    <font>
      <b/>
      <sz val="12"/>
      <name val="System"/>
      <family val="0"/>
    </font>
    <font>
      <b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i/>
      <sz val="10"/>
      <color indexed="8"/>
      <name val="Arial CE"/>
      <family val="0"/>
    </font>
    <font>
      <b/>
      <sz val="11"/>
      <color indexed="8"/>
      <name val="Arial CE"/>
      <family val="0"/>
    </font>
    <font>
      <i/>
      <sz val="11"/>
      <color indexed="8"/>
      <name val="Arial CE"/>
      <family val="0"/>
    </font>
    <font>
      <sz val="9.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0" fillId="0" borderId="0" applyFon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0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Fon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2" fillId="0" borderId="0">
      <alignment/>
      <protection/>
    </xf>
    <xf numFmtId="2" fontId="3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64" fontId="5" fillId="0" borderId="10" xfId="0" applyNumberFormat="1" applyFont="1" applyFill="1" applyBorder="1" applyAlignment="1">
      <alignment horizontal="right"/>
    </xf>
    <xf numFmtId="167" fontId="5" fillId="0" borderId="10" xfId="0" applyNumberFormat="1" applyFont="1" applyFill="1" applyBorder="1" applyAlignment="1">
      <alignment/>
    </xf>
    <xf numFmtId="167" fontId="5" fillId="0" borderId="11" xfId="0" applyNumberFormat="1" applyFont="1" applyFill="1" applyBorder="1" applyAlignment="1">
      <alignment/>
    </xf>
    <xf numFmtId="167" fontId="5" fillId="0" borderId="10" xfId="0" applyNumberFormat="1" applyFont="1" applyFill="1" applyBorder="1" applyAlignment="1">
      <alignment horizontal="right"/>
    </xf>
    <xf numFmtId="167" fontId="5" fillId="0" borderId="11" xfId="0" applyNumberFormat="1" applyFont="1" applyFill="1" applyBorder="1" applyAlignment="1">
      <alignment horizontal="right"/>
    </xf>
    <xf numFmtId="167" fontId="5" fillId="0" borderId="12" xfId="0" applyNumberFormat="1" applyFont="1" applyFill="1" applyBorder="1" applyAlignment="1">
      <alignment/>
    </xf>
    <xf numFmtId="167" fontId="5" fillId="0" borderId="13" xfId="0" applyNumberFormat="1" applyFont="1" applyFill="1" applyBorder="1" applyAlignment="1">
      <alignment horizontal="right"/>
    </xf>
    <xf numFmtId="0" fontId="7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7" fontId="7" fillId="0" borderId="10" xfId="0" applyNumberFormat="1" applyFont="1" applyFill="1" applyBorder="1" applyAlignment="1">
      <alignment horizontal="right" vertical="center"/>
    </xf>
    <xf numFmtId="167" fontId="7" fillId="0" borderId="11" xfId="0" applyNumberFormat="1" applyFont="1" applyFill="1" applyBorder="1" applyAlignment="1">
      <alignment horizontal="right" vertical="center"/>
    </xf>
    <xf numFmtId="0" fontId="7" fillId="0" borderId="16" xfId="0" applyFont="1" applyBorder="1" applyAlignment="1">
      <alignment horizontal="center" wrapText="1"/>
    </xf>
    <xf numFmtId="167" fontId="5" fillId="0" borderId="0" xfId="0" applyNumberFormat="1" applyFont="1" applyBorder="1" applyAlignment="1">
      <alignment/>
    </xf>
    <xf numFmtId="167" fontId="5" fillId="0" borderId="17" xfId="0" applyNumberFormat="1" applyFont="1" applyBorder="1" applyAlignment="1">
      <alignment/>
    </xf>
    <xf numFmtId="167" fontId="5" fillId="0" borderId="18" xfId="0" applyNumberFormat="1" applyFont="1" applyBorder="1" applyAlignment="1">
      <alignment/>
    </xf>
    <xf numFmtId="167" fontId="5" fillId="0" borderId="19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5" fillId="0" borderId="11" xfId="0" applyNumberFormat="1" applyFont="1" applyBorder="1" applyAlignment="1">
      <alignment horizontal="right"/>
    </xf>
    <xf numFmtId="164" fontId="5" fillId="0" borderId="12" xfId="0" applyNumberFormat="1" applyFont="1" applyBorder="1" applyAlignment="1">
      <alignment/>
    </xf>
    <xf numFmtId="164" fontId="5" fillId="0" borderId="13" xfId="0" applyNumberFormat="1" applyFont="1" applyBorder="1" applyAlignment="1">
      <alignment horizontal="right"/>
    </xf>
    <xf numFmtId="164" fontId="7" fillId="0" borderId="20" xfId="0" applyNumberFormat="1" applyFont="1" applyBorder="1" applyAlignment="1">
      <alignment vertical="center"/>
    </xf>
    <xf numFmtId="164" fontId="7" fillId="0" borderId="21" xfId="0" applyNumberFormat="1" applyFont="1" applyBorder="1" applyAlignment="1">
      <alignment horizontal="right" vertical="center"/>
    </xf>
    <xf numFmtId="167" fontId="5" fillId="0" borderId="22" xfId="0" applyNumberFormat="1" applyFont="1" applyBorder="1" applyAlignment="1">
      <alignment vertical="center"/>
    </xf>
    <xf numFmtId="167" fontId="5" fillId="0" borderId="23" xfId="0" applyNumberFormat="1" applyFont="1" applyBorder="1" applyAlignment="1">
      <alignment vertical="center"/>
    </xf>
    <xf numFmtId="0" fontId="13" fillId="0" borderId="0" xfId="0" applyFont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</cellXfs>
  <cellStyles count="59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Datum" xfId="37"/>
    <cellStyle name="Finanční" xfId="38"/>
    <cellStyle name="Finanční0" xfId="39"/>
    <cellStyle name="Hyperlink" xfId="40"/>
    <cellStyle name="Chybně" xfId="41"/>
    <cellStyle name="Kontrolní buňka" xfId="42"/>
    <cellStyle name="Měna" xfId="43"/>
    <cellStyle name="Měna0" xfId="44"/>
    <cellStyle name="Currency" xfId="45"/>
    <cellStyle name="Currency [0]" xfId="46"/>
    <cellStyle name="Nadpis 1" xfId="47"/>
    <cellStyle name="Nadpis 2" xfId="48"/>
    <cellStyle name="Nadpis 3" xfId="49"/>
    <cellStyle name="Nadpis 4" xfId="50"/>
    <cellStyle name="Název" xfId="51"/>
    <cellStyle name="Neutrální" xfId="52"/>
    <cellStyle name="Normal_PART9-1" xfId="53"/>
    <cellStyle name="Pevný" xfId="54"/>
    <cellStyle name="Poznámka" xfId="55"/>
    <cellStyle name="Percent" xfId="56"/>
    <cellStyle name="Propojená buňka" xfId="57"/>
    <cellStyle name="Followed Hyperlink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áhlaví 1" xfId="65"/>
    <cellStyle name="Záhlaví 2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prvních sňatků ženichů a nevěst (31.12. 2006) (Zdroj: ČSÚ)
</a:t>
            </a:r>
            <a:r>
              <a:rPr lang="en-US" cap="none" sz="1100" b="0" i="1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Structure of first marriages of grooms and brides (31 December) (Source: CZSO)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345"/>
          <c:w val="0.943"/>
          <c:h val="0.80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'Struktura prvních sňatků'!$B$4</c:f>
              <c:strCache>
                <c:ptCount val="1"/>
                <c:pt idx="0">
                  <c:v>ženich/ Groom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'Struktura prvních sňatků'!$A$5:$A$15</c:f>
              <c:strCache>
                <c:ptCount val="11"/>
                <c:pt idx="0">
                  <c:v>celkem/ Total
 </c:v>
                </c:pt>
                <c:pt idx="1">
                  <c:v>-17</c:v>
                </c:pt>
                <c:pt idx="2">
                  <c:v>18 - 19</c:v>
                </c:pt>
                <c:pt idx="3">
                  <c:v>20 - 24</c:v>
                </c:pt>
                <c:pt idx="4">
                  <c:v>25 - 29</c:v>
                </c:pt>
                <c:pt idx="5">
                  <c:v>30 - 34</c:v>
                </c:pt>
                <c:pt idx="6">
                  <c:v>35 - 39</c:v>
                </c:pt>
                <c:pt idx="7">
                  <c:v>40 - 44</c:v>
                </c:pt>
                <c:pt idx="8">
                  <c:v>45 - 49</c:v>
                </c:pt>
                <c:pt idx="9">
                  <c:v>50 - 54</c:v>
                </c:pt>
                <c:pt idx="10">
                  <c:v>55+</c:v>
                </c:pt>
              </c:strCache>
            </c:strRef>
          </c:cat>
          <c:val>
            <c:numRef>
              <c:f>'Struktura prvních sňatků'!$B$5:$B$15</c:f>
              <c:numCache>
                <c:ptCount val="11"/>
                <c:pt idx="0">
                  <c:v>49.733224929495165</c:v>
                </c:pt>
                <c:pt idx="1">
                  <c:v>2.564102564102564</c:v>
                </c:pt>
                <c:pt idx="2">
                  <c:v>16.081632653061227</c:v>
                </c:pt>
                <c:pt idx="3">
                  <c:v>30.356803346219657</c:v>
                </c:pt>
                <c:pt idx="4">
                  <c:v>48.30842267261393</c:v>
                </c:pt>
                <c:pt idx="5">
                  <c:v>64.61787528610506</c:v>
                </c:pt>
                <c:pt idx="6">
                  <c:v>74.60680583357163</c:v>
                </c:pt>
                <c:pt idx="7">
                  <c:v>75.56874381800198</c:v>
                </c:pt>
                <c:pt idx="8">
                  <c:v>77.4818401937046</c:v>
                </c:pt>
                <c:pt idx="9">
                  <c:v>72.41379310344827</c:v>
                </c:pt>
                <c:pt idx="10">
                  <c:v>75.36764705882352</c:v>
                </c:pt>
              </c:numCache>
            </c:numRef>
          </c:val>
        </c:ser>
        <c:ser>
          <c:idx val="1"/>
          <c:order val="1"/>
          <c:tx>
            <c:strRef>
              <c:f>'Struktura prvních sňatků'!$C$4</c:f>
              <c:strCache>
                <c:ptCount val="1"/>
                <c:pt idx="0">
                  <c:v>nevěsta/ Bride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'Struktura prvních sňatků'!$A$5:$A$15</c:f>
              <c:strCache>
                <c:ptCount val="11"/>
                <c:pt idx="0">
                  <c:v>celkem/ Total
 </c:v>
                </c:pt>
                <c:pt idx="1">
                  <c:v>-17</c:v>
                </c:pt>
                <c:pt idx="2">
                  <c:v>18 - 19</c:v>
                </c:pt>
                <c:pt idx="3">
                  <c:v>20 - 24</c:v>
                </c:pt>
                <c:pt idx="4">
                  <c:v>25 - 29</c:v>
                </c:pt>
                <c:pt idx="5">
                  <c:v>30 - 34</c:v>
                </c:pt>
                <c:pt idx="6">
                  <c:v>35 - 39</c:v>
                </c:pt>
                <c:pt idx="7">
                  <c:v>40 - 44</c:v>
                </c:pt>
                <c:pt idx="8">
                  <c:v>45 - 49</c:v>
                </c:pt>
                <c:pt idx="9">
                  <c:v>50 - 54</c:v>
                </c:pt>
                <c:pt idx="10">
                  <c:v>55+</c:v>
                </c:pt>
              </c:strCache>
            </c:strRef>
          </c:cat>
          <c:val>
            <c:numRef>
              <c:f>'Struktura prvních sňatků'!$C$5:$C$15</c:f>
              <c:numCache>
                <c:ptCount val="11"/>
                <c:pt idx="0">
                  <c:v>50.266775070504835</c:v>
                </c:pt>
                <c:pt idx="1">
                  <c:v>97.43589743589743</c:v>
                </c:pt>
                <c:pt idx="2">
                  <c:v>83.91836734693877</c:v>
                </c:pt>
                <c:pt idx="3">
                  <c:v>69.64319665378034</c:v>
                </c:pt>
                <c:pt idx="4">
                  <c:v>51.69157732738607</c:v>
                </c:pt>
                <c:pt idx="5">
                  <c:v>35.38212471389494</c:v>
                </c:pt>
                <c:pt idx="6">
                  <c:v>25.393194166428373</c:v>
                </c:pt>
                <c:pt idx="7">
                  <c:v>24.431256181998023</c:v>
                </c:pt>
                <c:pt idx="8">
                  <c:v>22.5181598062954</c:v>
                </c:pt>
                <c:pt idx="9">
                  <c:v>27.58620689655173</c:v>
                </c:pt>
                <c:pt idx="10">
                  <c:v>24.632352941176478</c:v>
                </c:pt>
              </c:numCache>
            </c:numRef>
          </c:val>
        </c:ser>
        <c:overlap val="100"/>
        <c:gapWidth val="90"/>
        <c:axId val="33795398"/>
        <c:axId val="35723127"/>
      </c:barChart>
      <c:catAx>
        <c:axId val="33795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Věk/ 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Age groups</a:t>
                </a:r>
              </a:p>
            </c:rich>
          </c:tx>
          <c:layout>
            <c:manualLayout>
              <c:xMode val="factor"/>
              <c:yMode val="factor"/>
              <c:x val="0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5723127"/>
        <c:crosses val="autoZero"/>
        <c:auto val="1"/>
        <c:lblOffset val="100"/>
        <c:tickLblSkip val="1"/>
        <c:noMultiLvlLbl val="0"/>
      </c:catAx>
      <c:valAx>
        <c:axId val="35723127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67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3795398"/>
        <c:crossesAt val="1"/>
        <c:crossBetween val="between"/>
        <c:dispUnits/>
        <c:maj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375"/>
          <c:y val="0.19925"/>
          <c:w val="0.12425"/>
          <c:h val="0.0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4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E31"/>
  <sheetViews>
    <sheetView zoomScalePageLayoutView="0" workbookViewId="0" topLeftCell="A1">
      <selection activeCell="E1" sqref="E1"/>
    </sheetView>
  </sheetViews>
  <sheetFormatPr defaultColWidth="9.00390625" defaultRowHeight="12.75"/>
  <sheetData>
    <row r="3" ht="12.75">
      <c r="A3" s="26" t="s">
        <v>16</v>
      </c>
    </row>
    <row r="4" spans="2:3" ht="12.75">
      <c r="B4" t="s">
        <v>14</v>
      </c>
      <c r="C4" t="s">
        <v>15</v>
      </c>
    </row>
    <row r="5" spans="1:3" ht="33.75">
      <c r="A5" s="13" t="s">
        <v>17</v>
      </c>
      <c r="B5" s="24">
        <v>49.733224929495165</v>
      </c>
      <c r="C5" s="25">
        <v>50.266775070504835</v>
      </c>
    </row>
    <row r="6" spans="1:3" ht="12.75">
      <c r="A6" s="9" t="s">
        <v>6</v>
      </c>
      <c r="B6" s="14">
        <v>2.564102564102564</v>
      </c>
      <c r="C6" s="15">
        <v>97.43589743589743</v>
      </c>
    </row>
    <row r="7" spans="1:3" ht="12.75">
      <c r="A7" s="9" t="s">
        <v>7</v>
      </c>
      <c r="B7" s="14">
        <v>16.081632653061227</v>
      </c>
      <c r="C7" s="15">
        <v>83.91836734693877</v>
      </c>
    </row>
    <row r="8" spans="1:3" ht="12.75">
      <c r="A8" s="9" t="s">
        <v>0</v>
      </c>
      <c r="B8" s="14">
        <v>30.356803346219657</v>
      </c>
      <c r="C8" s="15">
        <v>69.64319665378034</v>
      </c>
    </row>
    <row r="9" spans="1:3" ht="12.75">
      <c r="A9" s="9" t="s">
        <v>1</v>
      </c>
      <c r="B9" s="14">
        <v>48.30842267261393</v>
      </c>
      <c r="C9" s="15">
        <v>51.69157732738607</v>
      </c>
    </row>
    <row r="10" spans="1:3" ht="12.75">
      <c r="A10" s="9" t="s">
        <v>8</v>
      </c>
      <c r="B10" s="14">
        <v>64.61787528610506</v>
      </c>
      <c r="C10" s="15">
        <v>35.38212471389494</v>
      </c>
    </row>
    <row r="11" spans="1:3" ht="12.75">
      <c r="A11" s="9" t="s">
        <v>2</v>
      </c>
      <c r="B11" s="14">
        <v>74.60680583357163</v>
      </c>
      <c r="C11" s="15">
        <v>25.393194166428373</v>
      </c>
    </row>
    <row r="12" spans="1:3" ht="12.75">
      <c r="A12" s="9" t="s">
        <v>3</v>
      </c>
      <c r="B12" s="14">
        <v>75.56874381800198</v>
      </c>
      <c r="C12" s="15">
        <v>24.431256181998023</v>
      </c>
    </row>
    <row r="13" spans="1:3" ht="12.75">
      <c r="A13" s="9" t="s">
        <v>4</v>
      </c>
      <c r="B13" s="14">
        <v>77.4818401937046</v>
      </c>
      <c r="C13" s="15">
        <v>22.5181598062954</v>
      </c>
    </row>
    <row r="14" spans="1:3" ht="12.75">
      <c r="A14" s="9" t="s">
        <v>5</v>
      </c>
      <c r="B14" s="14">
        <v>72.41379310344827</v>
      </c>
      <c r="C14" s="15">
        <v>27.58620689655173</v>
      </c>
    </row>
    <row r="15" spans="1:3" ht="12.75">
      <c r="A15" s="10" t="s">
        <v>9</v>
      </c>
      <c r="B15" s="16">
        <v>75.36764705882352</v>
      </c>
      <c r="C15" s="17">
        <v>24.632352941176478</v>
      </c>
    </row>
    <row r="18" spans="1:5" ht="12.75">
      <c r="A18" s="27" t="s">
        <v>13</v>
      </c>
      <c r="B18" s="30">
        <v>2006</v>
      </c>
      <c r="C18" s="31"/>
      <c r="D18" s="32"/>
      <c r="E18" s="33"/>
    </row>
    <row r="19" spans="1:5" ht="12.75">
      <c r="A19" s="28"/>
      <c r="B19" s="34" t="s">
        <v>10</v>
      </c>
      <c r="C19" s="36" t="s">
        <v>11</v>
      </c>
      <c r="D19" s="34" t="s">
        <v>10</v>
      </c>
      <c r="E19" s="36" t="s">
        <v>11</v>
      </c>
    </row>
    <row r="20" spans="1:5" ht="12.75">
      <c r="A20" s="29"/>
      <c r="B20" s="35"/>
      <c r="C20" s="37"/>
      <c r="D20" s="35"/>
      <c r="E20" s="37"/>
    </row>
    <row r="21" spans="1:5" ht="22.5">
      <c r="A21" s="8" t="s">
        <v>12</v>
      </c>
      <c r="B21" s="22">
        <v>39149</v>
      </c>
      <c r="C21" s="23">
        <v>39569</v>
      </c>
      <c r="D21" s="11">
        <f>B21/(B21+C21)*100</f>
        <v>49.733224929495165</v>
      </c>
      <c r="E21" s="12">
        <f>100-D21</f>
        <v>50.266775070504835</v>
      </c>
    </row>
    <row r="22" spans="1:5" ht="12.75">
      <c r="A22" s="9" t="s">
        <v>6</v>
      </c>
      <c r="B22" s="18">
        <v>1</v>
      </c>
      <c r="C22" s="19">
        <v>38</v>
      </c>
      <c r="D22" s="2">
        <f>B22/(B22+C22)*100</f>
        <v>2.564102564102564</v>
      </c>
      <c r="E22" s="3">
        <f>100-D22</f>
        <v>97.43589743589743</v>
      </c>
    </row>
    <row r="23" spans="1:5" ht="12.75">
      <c r="A23" s="9" t="s">
        <v>7</v>
      </c>
      <c r="B23" s="18">
        <v>197</v>
      </c>
      <c r="C23" s="19">
        <v>1028</v>
      </c>
      <c r="D23" s="4">
        <f aca="true" t="shared" si="0" ref="D23:D31">B23/(B23+C23)*100</f>
        <v>16.081632653061227</v>
      </c>
      <c r="E23" s="5">
        <f aca="true" t="shared" si="1" ref="E23:E31">100-D23</f>
        <v>83.91836734693877</v>
      </c>
    </row>
    <row r="24" spans="1:5" ht="12.75">
      <c r="A24" s="9" t="s">
        <v>0</v>
      </c>
      <c r="B24" s="18">
        <v>4790</v>
      </c>
      <c r="C24" s="19">
        <v>10989</v>
      </c>
      <c r="D24" s="4">
        <f t="shared" si="0"/>
        <v>30.356803346219657</v>
      </c>
      <c r="E24" s="5">
        <f t="shared" si="1"/>
        <v>69.64319665378034</v>
      </c>
    </row>
    <row r="25" spans="1:5" ht="12.75">
      <c r="A25" s="9" t="s">
        <v>1</v>
      </c>
      <c r="B25" s="18">
        <v>18520</v>
      </c>
      <c r="C25" s="19">
        <v>19817</v>
      </c>
      <c r="D25" s="2">
        <f t="shared" si="0"/>
        <v>48.30842267261393</v>
      </c>
      <c r="E25" s="5">
        <f t="shared" si="1"/>
        <v>51.69157732738607</v>
      </c>
    </row>
    <row r="26" spans="1:5" ht="12.75">
      <c r="A26" s="9" t="s">
        <v>8</v>
      </c>
      <c r="B26" s="18">
        <v>11575</v>
      </c>
      <c r="C26" s="19">
        <v>6338</v>
      </c>
      <c r="D26" s="4">
        <f t="shared" si="0"/>
        <v>64.61787528610506</v>
      </c>
      <c r="E26" s="5">
        <f t="shared" si="1"/>
        <v>35.38212471389494</v>
      </c>
    </row>
    <row r="27" spans="1:5" ht="12.75">
      <c r="A27" s="9" t="s">
        <v>2</v>
      </c>
      <c r="B27" s="18">
        <v>2609</v>
      </c>
      <c r="C27" s="19">
        <v>888</v>
      </c>
      <c r="D27" s="4">
        <f t="shared" si="0"/>
        <v>74.60680583357163</v>
      </c>
      <c r="E27" s="5">
        <f t="shared" si="1"/>
        <v>25.393194166428373</v>
      </c>
    </row>
    <row r="28" spans="1:5" ht="12.75">
      <c r="A28" s="9" t="s">
        <v>3</v>
      </c>
      <c r="B28" s="18">
        <v>764</v>
      </c>
      <c r="C28" s="19">
        <v>247</v>
      </c>
      <c r="D28" s="4">
        <f t="shared" si="0"/>
        <v>75.56874381800198</v>
      </c>
      <c r="E28" s="5">
        <f t="shared" si="1"/>
        <v>24.431256181998023</v>
      </c>
    </row>
    <row r="29" spans="1:5" ht="12.75">
      <c r="A29" s="9" t="s">
        <v>4</v>
      </c>
      <c r="B29" s="1">
        <v>320</v>
      </c>
      <c r="C29" s="19">
        <v>93</v>
      </c>
      <c r="D29" s="4">
        <f t="shared" si="0"/>
        <v>77.4818401937046</v>
      </c>
      <c r="E29" s="5">
        <f t="shared" si="1"/>
        <v>22.5181598062954</v>
      </c>
    </row>
    <row r="30" spans="1:5" ht="12.75">
      <c r="A30" s="9" t="s">
        <v>5</v>
      </c>
      <c r="B30" s="1">
        <v>168</v>
      </c>
      <c r="C30" s="19">
        <v>64</v>
      </c>
      <c r="D30" s="4">
        <f t="shared" si="0"/>
        <v>72.41379310344827</v>
      </c>
      <c r="E30" s="3">
        <f t="shared" si="1"/>
        <v>27.58620689655173</v>
      </c>
    </row>
    <row r="31" spans="1:5" ht="12.75">
      <c r="A31" s="10" t="s">
        <v>9</v>
      </c>
      <c r="B31" s="20">
        <v>205</v>
      </c>
      <c r="C31" s="21">
        <v>67</v>
      </c>
      <c r="D31" s="6">
        <f t="shared" si="0"/>
        <v>75.36764705882352</v>
      </c>
      <c r="E31" s="7">
        <f t="shared" si="1"/>
        <v>24.632352941176478</v>
      </c>
    </row>
  </sheetData>
  <sheetProtection/>
  <mergeCells count="6">
    <mergeCell ref="A18:A20"/>
    <mergeCell ref="B18:E18"/>
    <mergeCell ref="B19:B20"/>
    <mergeCell ref="C19:C20"/>
    <mergeCell ref="D19:D20"/>
    <mergeCell ref="E19:E20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rezanka</dc:creator>
  <cp:keywords/>
  <dc:description/>
  <cp:lastModifiedBy>Marek Řezanka</cp:lastModifiedBy>
  <dcterms:created xsi:type="dcterms:W3CDTF">2007-01-09T13:46:10Z</dcterms:created>
  <dcterms:modified xsi:type="dcterms:W3CDTF">2015-08-10T11:40:34Z</dcterms:modified>
  <cp:category/>
  <cp:version/>
  <cp:contentType/>
  <cp:contentStatus/>
</cp:coreProperties>
</file>