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15" firstSheet="1" activeTab="1"/>
  </bookViews>
  <sheets>
    <sheet name="Mediány mezd" sheetId="1" state="hidden" r:id="rId1"/>
    <sheet name="k04g02" sheetId="2" r:id="rId2"/>
  </sheets>
  <definedNames>
    <definedName name="skryjrad_cz">#N/A</definedName>
    <definedName name="skryjrad_en">#N/A</definedName>
    <definedName name="tab_r1">#N/A</definedName>
    <definedName name="tabulka">#N/A</definedName>
  </definedNames>
  <calcPr fullCalcOnLoad="1"/>
</workbook>
</file>

<file path=xl/sharedStrings.xml><?xml version="1.0" encoding="utf-8"?>
<sst xmlns="http://schemas.openxmlformats.org/spreadsheetml/2006/main" count="32" uniqueCount="30">
  <si>
    <t>Celkem</t>
  </si>
  <si>
    <t>ženy</t>
  </si>
  <si>
    <t>muži</t>
  </si>
  <si>
    <t>GPG (%)</t>
  </si>
  <si>
    <t>20-29</t>
  </si>
  <si>
    <t>30-39</t>
  </si>
  <si>
    <t>40-49</t>
  </si>
  <si>
    <t>50-59</t>
  </si>
  <si>
    <t>60+</t>
  </si>
  <si>
    <t>Relace (%)
Ž/M</t>
  </si>
  <si>
    <t xml:space="preserve">Relation (%) F/M </t>
  </si>
  <si>
    <t>Men</t>
  </si>
  <si>
    <t>Women</t>
  </si>
  <si>
    <r>
      <t xml:space="preserve">Mediánové hrubé měsíční mzdy podle věkových kategorií (v Kč)/ </t>
    </r>
    <r>
      <rPr>
        <i/>
        <sz val="10"/>
        <rFont val="Arial CE"/>
        <family val="2"/>
      </rPr>
      <t>Median earnings in CZK</t>
    </r>
  </si>
  <si>
    <t>Věková kategorie/ Age group</t>
  </si>
  <si>
    <t>Celkem/ Total</t>
  </si>
  <si>
    <r>
      <t xml:space="preserve">Medián mezd
</t>
    </r>
    <r>
      <rPr>
        <sz val="10"/>
        <rFont val="Arial CE"/>
        <family val="2"/>
      </rPr>
      <t>v Kč</t>
    </r>
  </si>
  <si>
    <t>Muži</t>
  </si>
  <si>
    <t>Ženy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</si>
  <si>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</si>
  <si>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</si>
  <si>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</si>
  <si>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</si>
  <si>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</si>
  <si>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</si>
  <si>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</si>
  <si>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</si>
  <si>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</si>
  <si>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</si>
  <si>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GPG (v %)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</si>
</sst>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\ ###\ ##0\ ;\-\ #\ ##0\ ;\ "/>
    <numFmt numFmtId="166" formatCode="#,##0_ ;\-#,##0\ 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.2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8"/>
      <name val="Arial"/>
      <family val="0"/>
    </font>
    <font>
      <b/>
      <sz val="11"/>
      <color indexed="8"/>
      <name val="Arial"/>
      <family val="0"/>
    </font>
    <font>
      <i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3" fillId="0" borderId="0" xfId="38" applyNumberFormat="1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6" fillId="0" borderId="24" xfId="50" applyFont="1" applyFill="1" applyBorder="1" applyAlignment="1">
      <alignment horizontal="center" vertical="center"/>
    </xf>
    <xf numFmtId="0" fontId="6" fillId="0" borderId="25" xfId="50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5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6" fontId="3" fillId="0" borderId="0" xfId="38" applyNumberFormat="1" applyFont="1" applyBorder="1" applyAlignment="1">
      <alignment horizontal="right"/>
    </xf>
    <xf numFmtId="165" fontId="0" fillId="0" borderId="21" xfId="51" applyNumberFormat="1" applyFont="1" applyFill="1" applyBorder="1" applyAlignment="1">
      <alignment horizontal="left"/>
      <protection/>
    </xf>
    <xf numFmtId="49" fontId="0" fillId="0" borderId="18" xfId="51" applyNumberFormat="1" applyFont="1" applyFill="1" applyBorder="1" applyAlignment="1">
      <alignment/>
      <protection/>
    </xf>
    <xf numFmtId="165" fontId="0" fillId="0" borderId="23" xfId="51" applyNumberFormat="1" applyFont="1" applyFill="1" applyBorder="1" applyAlignment="1">
      <alignment/>
      <protection/>
    </xf>
    <xf numFmtId="165" fontId="0" fillId="0" borderId="26" xfId="51" applyNumberFormat="1" applyFont="1" applyFill="1" applyBorder="1" applyAlignment="1">
      <alignment/>
      <protection/>
    </xf>
    <xf numFmtId="0" fontId="0" fillId="0" borderId="27" xfId="50" applyFont="1" applyFill="1" applyBorder="1" applyAlignment="1">
      <alignment horizontal="center" vertical="center"/>
    </xf>
    <xf numFmtId="166" fontId="3" fillId="0" borderId="28" xfId="38" applyNumberFormat="1" applyFont="1" applyBorder="1" applyAlignment="1">
      <alignment horizontal="right"/>
    </xf>
    <xf numFmtId="166" fontId="3" fillId="0" borderId="24" xfId="38" applyNumberFormat="1" applyFont="1" applyBorder="1" applyAlignment="1">
      <alignment horizontal="right"/>
    </xf>
    <xf numFmtId="166" fontId="3" fillId="0" borderId="21" xfId="38" applyNumberFormat="1" applyFont="1" applyBorder="1" applyAlignment="1">
      <alignment horizontal="right"/>
    </xf>
    <xf numFmtId="166" fontId="3" fillId="0" borderId="29" xfId="38" applyNumberFormat="1" applyFont="1" applyBorder="1" applyAlignment="1">
      <alignment horizontal="right"/>
    </xf>
    <xf numFmtId="166" fontId="3" fillId="0" borderId="18" xfId="38" applyNumberFormat="1" applyFont="1" applyBorder="1" applyAlignment="1">
      <alignment horizontal="right"/>
    </xf>
    <xf numFmtId="166" fontId="3" fillId="0" borderId="30" xfId="38" applyNumberFormat="1" applyFont="1" applyBorder="1" applyAlignment="1">
      <alignment horizontal="right"/>
    </xf>
    <xf numFmtId="166" fontId="3" fillId="0" borderId="25" xfId="38" applyNumberFormat="1" applyFont="1" applyBorder="1" applyAlignment="1">
      <alignment horizontal="right"/>
    </xf>
    <xf numFmtId="166" fontId="3" fillId="0" borderId="31" xfId="38" applyNumberFormat="1" applyFont="1" applyBorder="1" applyAlignment="1">
      <alignment horizontal="right"/>
    </xf>
    <xf numFmtId="166" fontId="2" fillId="0" borderId="0" xfId="38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6" fontId="3" fillId="0" borderId="32" xfId="38" applyNumberFormat="1" applyFont="1" applyBorder="1" applyAlignment="1">
      <alignment horizontal="right"/>
    </xf>
    <xf numFmtId="164" fontId="3" fillId="0" borderId="33" xfId="0" applyNumberFormat="1" applyFont="1" applyBorder="1" applyAlignment="1">
      <alignment/>
    </xf>
    <xf numFmtId="166" fontId="3" fillId="0" borderId="34" xfId="38" applyNumberFormat="1" applyFont="1" applyBorder="1" applyAlignment="1">
      <alignment horizontal="right"/>
    </xf>
    <xf numFmtId="3" fontId="3" fillId="0" borderId="23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166" fontId="2" fillId="0" borderId="13" xfId="38" applyNumberFormat="1" applyFont="1" applyFill="1" applyBorder="1" applyAlignment="1">
      <alignment horizontal="right"/>
    </xf>
    <xf numFmtId="166" fontId="2" fillId="0" borderId="22" xfId="38" applyNumberFormat="1" applyFont="1" applyFill="1" applyBorder="1" applyAlignment="1">
      <alignment horizontal="right"/>
    </xf>
    <xf numFmtId="0" fontId="6" fillId="0" borderId="35" xfId="50" applyFont="1" applyFill="1" applyBorder="1" applyAlignment="1">
      <alignment horizontal="center" vertical="center" wrapText="1"/>
    </xf>
    <xf numFmtId="0" fontId="6" fillId="0" borderId="36" xfId="50" applyFont="1" applyFill="1" applyBorder="1" applyAlignment="1">
      <alignment horizontal="center" vertical="center"/>
    </xf>
    <xf numFmtId="0" fontId="6" fillId="0" borderId="37" xfId="5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y 2" xfId="39"/>
    <cellStyle name="měny 2 2" xfId="40"/>
    <cellStyle name="měny 2 3" xfId="41"/>
    <cellStyle name="měny 2 4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" xfId="50"/>
    <cellStyle name="normální_TABULKY_1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Mediánové mzdy podle věkových kategorií za rok 2011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(Zdroj: ISPV a ISPlat) 
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Median earnings by age groups for 2011 (Source: Structure of Earnings Survey and Information System of Pay)</a:t>
            </a:r>
          </a:p>
        </c:rich>
      </c:tx>
      <c:layout>
        <c:manualLayout>
          <c:xMode val="factor"/>
          <c:yMode val="factor"/>
          <c:x val="0.001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755"/>
          <c:w val="0.989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'Mediány mezd'!$B$8:$B$10</c:f>
              <c:strCache>
                <c:ptCount val="1"/>
                <c:pt idx="0">
                  <c:v>muži Men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'Mediány mezd'!$A$11:$A$17</c:f>
              <c:strCache>
                <c:ptCount val="7"/>
                <c:pt idx="0">
                  <c:v>-19</c:v>
                </c:pt>
                <c:pt idx="1">
                  <c:v>20-29</c:v>
                </c:pt>
                <c:pt idx="2">
                  <c:v>30-39</c:v>
                </c:pt>
                <c:pt idx="3">
                  <c:v>40-49</c:v>
                </c:pt>
                <c:pt idx="4">
                  <c:v>50-59</c:v>
                </c:pt>
                <c:pt idx="5">
                  <c:v>60+</c:v>
                </c:pt>
                <c:pt idx="6">
                  <c:v>Celkem/ Total</c:v>
                </c:pt>
              </c:strCache>
            </c:strRef>
          </c:cat>
          <c:val>
            <c:numRef>
              <c:f>'Mediány mezd'!$B$11:$B$17</c:f>
              <c:numCache>
                <c:ptCount val="7"/>
                <c:pt idx="0">
                  <c:v>14784.0987</c:v>
                </c:pt>
                <c:pt idx="1">
                  <c:v>20810.24246059211</c:v>
                </c:pt>
                <c:pt idx="2">
                  <c:v>25019.400962658226</c:v>
                </c:pt>
                <c:pt idx="3">
                  <c:v>24545.418112913125</c:v>
                </c:pt>
                <c:pt idx="4">
                  <c:v>23115.74946720071</c:v>
                </c:pt>
                <c:pt idx="5">
                  <c:v>23396.33133166053</c:v>
                </c:pt>
                <c:pt idx="6">
                  <c:v>23460.1297</c:v>
                </c:pt>
              </c:numCache>
            </c:numRef>
          </c:val>
        </c:ser>
        <c:ser>
          <c:idx val="1"/>
          <c:order val="1"/>
          <c:tx>
            <c:strRef>
              <c:f>'Mediány mezd'!$C$8:$C$10</c:f>
              <c:strCache>
                <c:ptCount val="1"/>
                <c:pt idx="0">
                  <c:v>ženy Women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'Mediány mezd'!$A$11:$A$17</c:f>
              <c:strCache>
                <c:ptCount val="7"/>
                <c:pt idx="0">
                  <c:v>-19</c:v>
                </c:pt>
                <c:pt idx="1">
                  <c:v>20-29</c:v>
                </c:pt>
                <c:pt idx="2">
                  <c:v>30-39</c:v>
                </c:pt>
                <c:pt idx="3">
                  <c:v>40-49</c:v>
                </c:pt>
                <c:pt idx="4">
                  <c:v>50-59</c:v>
                </c:pt>
                <c:pt idx="5">
                  <c:v>60+</c:v>
                </c:pt>
                <c:pt idx="6">
                  <c:v>Celkem/ Total</c:v>
                </c:pt>
              </c:strCache>
            </c:strRef>
          </c:cat>
          <c:val>
            <c:numRef>
              <c:f>'Mediány mezd'!$C$11:$C$17</c:f>
              <c:numCache>
                <c:ptCount val="7"/>
                <c:pt idx="0">
                  <c:v>12821.6514</c:v>
                </c:pt>
                <c:pt idx="1">
                  <c:v>19508.02316097273</c:v>
                </c:pt>
                <c:pt idx="2">
                  <c:v>19509.774489560852</c:v>
                </c:pt>
                <c:pt idx="3">
                  <c:v>20078.881366849997</c:v>
                </c:pt>
                <c:pt idx="4">
                  <c:v>20370.388530410444</c:v>
                </c:pt>
                <c:pt idx="5">
                  <c:v>21068.222845370587</c:v>
                </c:pt>
                <c:pt idx="6">
                  <c:v>19808.1053</c:v>
                </c:pt>
              </c:numCache>
            </c:numRef>
          </c:val>
        </c:ser>
        <c:axId val="40963530"/>
        <c:axId val="33127451"/>
      </c:barChart>
      <c:lineChart>
        <c:grouping val="standard"/>
        <c:varyColors val="0"/>
        <c:ser>
          <c:idx val="2"/>
          <c:order val="2"/>
          <c:tx>
            <c:strRef>
              <c:f>'Mediány mezd'!$D$8:$D$10</c:f>
              <c:strCache>
                <c:ptCount val="1"/>
                <c:pt idx="0">
                  <c:v>GPG (%) Relation (%) F/M  GPG (%)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'Mediány mezd'!$A$11:$A$17</c:f>
              <c:strCache>
                <c:ptCount val="7"/>
                <c:pt idx="0">
                  <c:v>-19</c:v>
                </c:pt>
                <c:pt idx="1">
                  <c:v>20-29</c:v>
                </c:pt>
                <c:pt idx="2">
                  <c:v>30-39</c:v>
                </c:pt>
                <c:pt idx="3">
                  <c:v>40-49</c:v>
                </c:pt>
                <c:pt idx="4">
                  <c:v>50-59</c:v>
                </c:pt>
                <c:pt idx="5">
                  <c:v>60+</c:v>
                </c:pt>
                <c:pt idx="6">
                  <c:v>Celkem/ Total</c:v>
                </c:pt>
              </c:strCache>
            </c:strRef>
          </c:cat>
          <c:val>
            <c:numRef>
              <c:f>'Mediány mezd'!$D$11:$D$17</c:f>
              <c:numCache>
                <c:ptCount val="7"/>
                <c:pt idx="0">
                  <c:v>13.274040844978941</c:v>
                </c:pt>
                <c:pt idx="1">
                  <c:v>6.257588310589668</c:v>
                </c:pt>
                <c:pt idx="2">
                  <c:v>22.02141642527957</c:v>
                </c:pt>
                <c:pt idx="3">
                  <c:v>18.197028567679283</c:v>
                </c:pt>
                <c:pt idx="4">
                  <c:v>11.876581984441813</c:v>
                </c:pt>
                <c:pt idx="5">
                  <c:v>9.950741649565742</c:v>
                </c:pt>
                <c:pt idx="6">
                  <c:v>15.566940365210343</c:v>
                </c:pt>
              </c:numCache>
            </c:numRef>
          </c:val>
          <c:smooth val="0"/>
        </c:ser>
        <c:axId val="29711604"/>
        <c:axId val="66077845"/>
      </c:lineChart>
      <c:catAx>
        <c:axId val="40963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Věk/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Age groups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127451"/>
        <c:crosses val="autoZero"/>
        <c:auto val="0"/>
        <c:lblOffset val="100"/>
        <c:tickLblSkip val="1"/>
        <c:noMultiLvlLbl val="0"/>
      </c:catAx>
      <c:valAx>
        <c:axId val="33127451"/>
        <c:scaling>
          <c:orientation val="minMax"/>
          <c:max val="3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963530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85"/>
                <c:y val="-0.0157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5000"/>
      </c:valAx>
      <c:catAx>
        <c:axId val="29711604"/>
        <c:scaling>
          <c:orientation val="minMax"/>
        </c:scaling>
        <c:axPos val="b"/>
        <c:delete val="1"/>
        <c:majorTickMark val="out"/>
        <c:minorTickMark val="none"/>
        <c:tickLblPos val="none"/>
        <c:crossAx val="66077845"/>
        <c:crosses val="autoZero"/>
        <c:auto val="0"/>
        <c:lblOffset val="100"/>
        <c:tickLblSkip val="1"/>
        <c:noMultiLvlLbl val="0"/>
      </c:catAx>
      <c:valAx>
        <c:axId val="66077845"/>
        <c:scaling>
          <c:orientation val="minMax"/>
          <c:max val="30"/>
          <c:min val="0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711604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0325"/>
          <c:y val="0.928"/>
          <c:w val="0.4005"/>
          <c:h val="0.06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9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zoomScalePageLayoutView="0" workbookViewId="0" topLeftCell="A4">
      <selection activeCell="F12" sqref="F12"/>
    </sheetView>
  </sheetViews>
  <sheetFormatPr defaultColWidth="9.00390625" defaultRowHeight="12.75"/>
  <cols>
    <col min="1" max="1" width="19.625" style="0" customWidth="1"/>
    <col min="2" max="4" width="17.375" style="0" customWidth="1"/>
  </cols>
  <sheetData>
    <row r="2" spans="1:4" ht="12.75">
      <c r="A2" s="11" t="s">
        <v>13</v>
      </c>
      <c r="B2" s="1"/>
      <c r="C2" s="1"/>
      <c r="D2" s="1"/>
    </row>
    <row r="6" ht="13.5" thickBot="1"/>
    <row r="7" spans="1:4" ht="12.75">
      <c r="A7" s="52" t="s">
        <v>14</v>
      </c>
      <c r="B7" s="8"/>
      <c r="C7" s="9"/>
      <c r="D7" s="12" t="s">
        <v>9</v>
      </c>
    </row>
    <row r="8" spans="1:4" ht="12.75">
      <c r="A8" s="53"/>
      <c r="B8" s="14" t="s">
        <v>2</v>
      </c>
      <c r="C8" s="6" t="s">
        <v>1</v>
      </c>
      <c r="D8" s="7" t="s">
        <v>3</v>
      </c>
    </row>
    <row r="9" spans="1:4" ht="12.75">
      <c r="A9" s="53"/>
      <c r="B9" s="17"/>
      <c r="C9" s="10"/>
      <c r="D9" s="13" t="s">
        <v>10</v>
      </c>
    </row>
    <row r="10" spans="1:4" ht="13.5" thickBot="1">
      <c r="A10" s="54"/>
      <c r="B10" s="15" t="s">
        <v>11</v>
      </c>
      <c r="C10" s="5" t="s">
        <v>12</v>
      </c>
      <c r="D10" s="4" t="s">
        <v>3</v>
      </c>
    </row>
    <row r="11" spans="1:9" ht="12.75">
      <c r="A11" s="2">
        <v>-19</v>
      </c>
      <c r="B11" s="43">
        <v>14784.0987</v>
      </c>
      <c r="C11" s="41">
        <v>12821.6514</v>
      </c>
      <c r="D11" s="42">
        <v>13.274040844978941</v>
      </c>
      <c r="E11" s="21"/>
      <c r="G11" s="38"/>
      <c r="H11" s="38"/>
      <c r="I11" s="38"/>
    </row>
    <row r="12" spans="1:9" ht="12.75">
      <c r="A12" s="2" t="s">
        <v>4</v>
      </c>
      <c r="B12" s="44">
        <v>20810.24246059211</v>
      </c>
      <c r="C12" s="45">
        <v>19508.02316097273</v>
      </c>
      <c r="D12" s="46">
        <v>6.257588310589668</v>
      </c>
      <c r="E12" s="21"/>
      <c r="G12" s="39"/>
      <c r="H12" s="39"/>
      <c r="I12" s="39"/>
    </row>
    <row r="13" spans="1:9" ht="12.75">
      <c r="A13" s="2" t="s">
        <v>5</v>
      </c>
      <c r="B13" s="44">
        <v>25019.400962658226</v>
      </c>
      <c r="C13" s="45">
        <v>19509.774489560852</v>
      </c>
      <c r="D13" s="46">
        <v>22.02141642527957</v>
      </c>
      <c r="E13" s="21"/>
      <c r="G13" s="39"/>
      <c r="H13" s="39"/>
      <c r="I13" s="39"/>
    </row>
    <row r="14" spans="1:9" ht="12.75">
      <c r="A14" s="2" t="s">
        <v>6</v>
      </c>
      <c r="B14" s="44">
        <v>24545.418112913125</v>
      </c>
      <c r="C14" s="45">
        <v>20078.881366849997</v>
      </c>
      <c r="D14" s="46">
        <v>18.197028567679283</v>
      </c>
      <c r="E14" s="21"/>
      <c r="G14" s="39"/>
      <c r="H14" s="39"/>
      <c r="I14" s="39"/>
    </row>
    <row r="15" spans="1:9" ht="12.75">
      <c r="A15" s="2" t="s">
        <v>7</v>
      </c>
      <c r="B15" s="44">
        <v>23115.74946720071</v>
      </c>
      <c r="C15" s="45">
        <v>20370.388530410444</v>
      </c>
      <c r="D15" s="46">
        <v>11.876581984441813</v>
      </c>
      <c r="E15" s="21"/>
      <c r="G15" s="39"/>
      <c r="H15" s="39"/>
      <c r="I15" s="39"/>
    </row>
    <row r="16" spans="1:9" ht="12.75">
      <c r="A16" s="2" t="s">
        <v>8</v>
      </c>
      <c r="B16" s="44">
        <v>23396.33133166053</v>
      </c>
      <c r="C16" s="45">
        <v>21068.222845370587</v>
      </c>
      <c r="D16" s="46">
        <v>9.950741649565742</v>
      </c>
      <c r="E16" s="21"/>
      <c r="G16" s="39"/>
      <c r="H16" s="39"/>
      <c r="I16" s="39"/>
    </row>
    <row r="17" spans="1:9" ht="13.5" thickBot="1">
      <c r="A17" s="3" t="s">
        <v>15</v>
      </c>
      <c r="B17" s="47">
        <v>23460.1297</v>
      </c>
      <c r="C17" s="48">
        <v>19808.1053</v>
      </c>
      <c r="D17" s="40">
        <v>15.566940365210343</v>
      </c>
      <c r="E17" s="21"/>
      <c r="G17" s="38"/>
      <c r="H17" s="38"/>
      <c r="I17" s="38"/>
    </row>
    <row r="18" spans="2:9" ht="12.75">
      <c r="B18" s="16"/>
      <c r="G18" s="23"/>
      <c r="H18" s="23"/>
      <c r="I18" s="23"/>
    </row>
    <row r="19" spans="7:9" ht="12.75">
      <c r="G19" s="23"/>
      <c r="H19" s="23"/>
      <c r="I19" s="23"/>
    </row>
    <row r="20" spans="1:9" ht="12.75">
      <c r="A20" s="18"/>
      <c r="B20" s="49" t="s">
        <v>16</v>
      </c>
      <c r="C20" s="50"/>
      <c r="D20" s="51"/>
      <c r="G20" s="23"/>
      <c r="H20" s="23"/>
      <c r="I20" s="23"/>
    </row>
    <row r="21" spans="1:9" ht="12.75">
      <c r="A21" s="19"/>
      <c r="B21" s="29" t="s">
        <v>0</v>
      </c>
      <c r="C21" s="29" t="s">
        <v>17</v>
      </c>
      <c r="D21" s="29" t="s">
        <v>18</v>
      </c>
      <c r="E21" s="22" t="s">
        <v>29</v>
      </c>
      <c r="F21" s="23"/>
      <c r="G21" s="23"/>
      <c r="H21" s="23"/>
      <c r="I21" s="23"/>
    </row>
    <row r="22" spans="1:9" ht="12.75">
      <c r="A22" s="25" t="s">
        <v>0</v>
      </c>
      <c r="B22" s="30">
        <v>21826.2934</v>
      </c>
      <c r="C22" s="31">
        <v>23460.1297</v>
      </c>
      <c r="D22" s="32">
        <v>19808.1053</v>
      </c>
      <c r="E22" s="21">
        <f>100-(D22/C22*100)</f>
        <v>15.566940365210343</v>
      </c>
      <c r="G22" s="24"/>
      <c r="H22" s="24"/>
      <c r="I22" s="24"/>
    </row>
    <row r="23" spans="1:9" ht="12.75">
      <c r="A23" s="26">
        <v>-19</v>
      </c>
      <c r="B23" s="33">
        <v>14152.8107</v>
      </c>
      <c r="C23" s="24">
        <v>14784.0987</v>
      </c>
      <c r="D23" s="34">
        <v>12821.6514</v>
      </c>
      <c r="E23" s="21">
        <f aca="true" t="shared" si="0" ref="E23:E33">100-(D23/C23*100)</f>
        <v>13.274040844978941</v>
      </c>
      <c r="F23" s="20"/>
      <c r="G23" s="24"/>
      <c r="H23" s="24"/>
      <c r="I23" s="24"/>
    </row>
    <row r="24" spans="1:9" ht="12.75">
      <c r="A24" s="27" t="s">
        <v>19</v>
      </c>
      <c r="B24" s="33">
        <v>17158.1971</v>
      </c>
      <c r="C24" s="24">
        <v>17962.1486</v>
      </c>
      <c r="D24" s="34">
        <v>16061.1271</v>
      </c>
      <c r="E24" s="21">
        <f t="shared" si="0"/>
        <v>10.583486098094085</v>
      </c>
      <c r="F24" s="20"/>
      <c r="G24" s="24"/>
      <c r="H24" s="24"/>
      <c r="I24" s="24"/>
    </row>
    <row r="25" spans="1:9" ht="12.75">
      <c r="A25" s="27" t="s">
        <v>20</v>
      </c>
      <c r="B25" s="33">
        <v>21907.1514</v>
      </c>
      <c r="C25" s="24">
        <v>22383.7131</v>
      </c>
      <c r="D25" s="34">
        <v>21257.9678</v>
      </c>
      <c r="E25" s="21">
        <f t="shared" si="0"/>
        <v>5.0293054372645685</v>
      </c>
      <c r="G25" s="24"/>
      <c r="H25" s="24"/>
      <c r="I25" s="24"/>
    </row>
    <row r="26" spans="1:9" ht="12.75">
      <c r="A26" s="27" t="s">
        <v>21</v>
      </c>
      <c r="B26" s="33">
        <v>23318.6805</v>
      </c>
      <c r="C26" s="24">
        <v>24866.4033</v>
      </c>
      <c r="D26" s="34">
        <v>20449.4894</v>
      </c>
      <c r="E26" s="21">
        <f t="shared" si="0"/>
        <v>17.76257646396334</v>
      </c>
      <c r="G26" s="24"/>
      <c r="H26" s="24"/>
      <c r="I26" s="24"/>
    </row>
    <row r="27" spans="1:9" ht="12.75">
      <c r="A27" s="27" t="s">
        <v>22</v>
      </c>
      <c r="B27" s="33">
        <v>22279.9743</v>
      </c>
      <c r="C27" s="24">
        <v>25164.1753</v>
      </c>
      <c r="D27" s="34">
        <v>18837.2492</v>
      </c>
      <c r="E27" s="21">
        <f t="shared" si="0"/>
        <v>25.14259269208</v>
      </c>
      <c r="G27" s="24"/>
      <c r="H27" s="24"/>
      <c r="I27" s="24"/>
    </row>
    <row r="28" spans="1:9" ht="12.75">
      <c r="A28" s="27" t="s">
        <v>23</v>
      </c>
      <c r="B28" s="33">
        <v>21918.7204</v>
      </c>
      <c r="C28" s="24">
        <v>24711.9274</v>
      </c>
      <c r="D28" s="34">
        <v>19441.9643</v>
      </c>
      <c r="E28" s="21">
        <f t="shared" si="0"/>
        <v>21.32558506949968</v>
      </c>
      <c r="G28" s="24"/>
      <c r="H28" s="24"/>
      <c r="I28" s="24"/>
    </row>
    <row r="29" spans="1:9" ht="12.75">
      <c r="A29" s="27" t="s">
        <v>24</v>
      </c>
      <c r="B29" s="33">
        <v>22401.1652</v>
      </c>
      <c r="C29" s="24">
        <v>24374.546</v>
      </c>
      <c r="D29" s="34">
        <v>20691.8255</v>
      </c>
      <c r="E29" s="21">
        <f t="shared" si="0"/>
        <v>15.1088783356211</v>
      </c>
      <c r="G29" s="24"/>
      <c r="H29" s="24"/>
      <c r="I29" s="24"/>
    </row>
    <row r="30" spans="1:9" ht="12.75">
      <c r="A30" s="27" t="s">
        <v>25</v>
      </c>
      <c r="B30" s="33">
        <v>21831.6133</v>
      </c>
      <c r="C30" s="24">
        <v>23338.0898</v>
      </c>
      <c r="D30" s="34">
        <v>20259.608</v>
      </c>
      <c r="E30" s="21">
        <f t="shared" si="0"/>
        <v>13.190804501917725</v>
      </c>
      <c r="G30" s="24"/>
      <c r="H30" s="24"/>
      <c r="I30" s="24"/>
    </row>
    <row r="31" spans="1:9" ht="12.75">
      <c r="A31" s="27" t="s">
        <v>26</v>
      </c>
      <c r="B31" s="33">
        <v>21949.3553</v>
      </c>
      <c r="C31" s="24">
        <v>22905.2615</v>
      </c>
      <c r="D31" s="34">
        <v>20497.9062</v>
      </c>
      <c r="E31" s="21">
        <f t="shared" si="0"/>
        <v>10.510053770833395</v>
      </c>
      <c r="G31" s="24"/>
      <c r="H31" s="24"/>
      <c r="I31" s="24"/>
    </row>
    <row r="32" spans="1:9" ht="12.75">
      <c r="A32" s="27" t="s">
        <v>27</v>
      </c>
      <c r="B32" s="33">
        <v>23218.7325</v>
      </c>
      <c r="C32" s="24">
        <v>23601.901</v>
      </c>
      <c r="D32" s="34">
        <v>22087.4799</v>
      </c>
      <c r="E32" s="21">
        <f t="shared" si="0"/>
        <v>6.416521703061136</v>
      </c>
      <c r="G32" s="24"/>
      <c r="H32" s="24"/>
      <c r="I32" s="24"/>
    </row>
    <row r="33" spans="1:9" ht="12.75">
      <c r="A33" s="28" t="s">
        <v>28</v>
      </c>
      <c r="B33" s="35">
        <v>20869.701</v>
      </c>
      <c r="C33" s="36">
        <v>22536.6568</v>
      </c>
      <c r="D33" s="37">
        <v>17993.7279</v>
      </c>
      <c r="E33" s="21">
        <f t="shared" si="0"/>
        <v>20.157953951714774</v>
      </c>
      <c r="G33" s="24"/>
      <c r="H33" s="24"/>
      <c r="I33" s="24"/>
    </row>
  </sheetData>
  <sheetProtection/>
  <mergeCells count="2">
    <mergeCell ref="B20:D20"/>
    <mergeCell ref="A7:A1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Engelova</dc:creator>
  <cp:keywords/>
  <dc:description/>
  <cp:lastModifiedBy>Marek Řezanka</cp:lastModifiedBy>
  <cp:lastPrinted>2004-01-23T13:38:27Z</cp:lastPrinted>
  <dcterms:created xsi:type="dcterms:W3CDTF">2004-01-23T07:54:49Z</dcterms:created>
  <dcterms:modified xsi:type="dcterms:W3CDTF">2015-09-02T06:26:40Z</dcterms:modified>
  <cp:category/>
  <cp:version/>
  <cp:contentType/>
  <cp:contentStatus/>
</cp:coreProperties>
</file>