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480" windowHeight="11640"/>
  </bookViews>
  <sheets>
    <sheet name="T311" sheetId="1" r:id="rId1"/>
  </sheets>
  <definedNames>
    <definedName name="_xlnm.Print_Titles" localSheetId="0">'T311'!$1:$5</definedName>
  </definedNames>
  <calcPr calcId="125725"/>
</workbook>
</file>

<file path=xl/calcChain.xml><?xml version="1.0" encoding="utf-8"?>
<calcChain xmlns="http://schemas.openxmlformats.org/spreadsheetml/2006/main">
  <c r="D98" i="1"/>
  <c r="D97" s="1"/>
  <c r="C98"/>
  <c r="C97" s="1"/>
  <c r="B98"/>
  <c r="B97" s="1"/>
  <c r="D92"/>
  <c r="C92"/>
  <c r="B92"/>
  <c r="D86"/>
  <c r="D85"/>
  <c r="C86"/>
  <c r="B86"/>
  <c r="B85" s="1"/>
  <c r="D77"/>
  <c r="C77"/>
  <c r="B77"/>
  <c r="D71"/>
  <c r="D70" s="1"/>
  <c r="C71"/>
  <c r="C70" s="1"/>
  <c r="B71"/>
  <c r="B70" s="1"/>
  <c r="D65"/>
  <c r="C65"/>
  <c r="B65"/>
  <c r="D59"/>
  <c r="C59"/>
  <c r="B59"/>
  <c r="D54"/>
  <c r="D53" s="1"/>
  <c r="C54"/>
  <c r="B54"/>
  <c r="D45"/>
  <c r="C45"/>
  <c r="B45"/>
  <c r="D41"/>
  <c r="C41"/>
  <c r="C40" s="1"/>
  <c r="B41"/>
  <c r="D32"/>
  <c r="C32"/>
  <c r="B32"/>
  <c r="D24"/>
  <c r="C24"/>
  <c r="C23" s="1"/>
  <c r="B24"/>
  <c r="D10"/>
  <c r="D9" s="1"/>
  <c r="C10"/>
  <c r="B10"/>
  <c r="B9" s="1"/>
  <c r="B40"/>
  <c r="C85"/>
  <c r="C53"/>
  <c r="D40"/>
  <c r="C9"/>
  <c r="B6" l="1"/>
  <c r="C6"/>
  <c r="B23"/>
  <c r="D23"/>
  <c r="B53"/>
  <c r="D6"/>
</calcChain>
</file>

<file path=xl/sharedStrings.xml><?xml version="1.0" encoding="utf-8"?>
<sst xmlns="http://schemas.openxmlformats.org/spreadsheetml/2006/main" count="108" uniqueCount="108">
  <si>
    <t>PRAHA (NUTS2)</t>
  </si>
  <si>
    <t>Hlavní město Praha (NUTS3)</t>
  </si>
  <si>
    <t>STŘEDNÍ ČECHY (NUTS2)</t>
  </si>
  <si>
    <t>Středočeský kraj (NUTS3)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</si>
  <si>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</si>
  <si>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</si>
  <si>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</si>
  <si>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</si>
  <si>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</si>
  <si>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</si>
  <si>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</si>
  <si>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</si>
  <si>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</si>
  <si>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</si>
  <si>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</si>
  <si>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</si>
  <si>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JIHOZÁPAD (NUTS2)</t>
  </si>
  <si>
    <t>Jihočeský kraj (NUTS3)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</si>
  <si>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</si>
  <si>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</si>
  <si>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</si>
  <si>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</si>
  <si>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</si>
  <si>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</si>
  <si>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</si>
  <si>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 (NUTS3)</t>
  </si>
  <si>
    <t>Domažlice</t>
  </si>
  <si>
    <t>Klatovy</t>
  </si>
  <si>
    <t>Plzeň-jih</t>
  </si>
  <si>
    <t>Plzeň-město</t>
  </si>
  <si>
    <t>Plzeň-sever</t>
  </si>
  <si>
    <t>Rokycany</t>
  </si>
  <si>
    <t>Tachov</t>
  </si>
  <si>
    <t>SEVEROZÁPAD (NUTS2)</t>
  </si>
  <si>
    <t>Karlovarský kraj (NUTS3)</t>
  </si>
  <si>
    <t>Cheb</t>
  </si>
  <si>
    <t>Karlovy Vary</t>
  </si>
  <si>
    <t>Sokolov</t>
  </si>
  <si>
    <t>Ústecký kraj (NUTS3)</t>
  </si>
  <si>
    <t>Děčín</t>
  </si>
  <si>
    <t>Chomutov</t>
  </si>
  <si>
    <t>Litoměřice</t>
  </si>
  <si>
    <t>Louny</t>
  </si>
  <si>
    <t>Most</t>
  </si>
  <si>
    <t>Teplice</t>
  </si>
  <si>
    <t>Ústí nad Labem</t>
  </si>
  <si>
    <t>SEVEROVÝCHOD (NUTS2)</t>
  </si>
  <si>
    <t>Liberecký kraj (NUTS3)</t>
  </si>
  <si>
    <t>Česká Lípa</t>
  </si>
  <si>
    <t>Jablonec nad Nisou</t>
  </si>
  <si>
    <t>Liberec</t>
  </si>
  <si>
    <t>Semily</t>
  </si>
  <si>
    <t>Královéhradecký kraj (NUTS3)</t>
  </si>
  <si>
    <t>Hradec Králové</t>
  </si>
  <si>
    <t>Jičín</t>
  </si>
  <si>
    <t>Náchod</t>
  </si>
  <si>
    <t>Rychnov nad Kněžnou</t>
  </si>
  <si>
    <t>Trutnov</t>
  </si>
  <si>
    <t>Pardubický kraj (NUTS3)</t>
  </si>
  <si>
    <t>Chrudim</t>
  </si>
  <si>
    <t>Pardubice</t>
  </si>
  <si>
    <t>Svitavy</t>
  </si>
  <si>
    <t>Ústí nad Orlicí</t>
  </si>
  <si>
    <t>JIHOVÝCHOD (NUTS2)</t>
  </si>
  <si>
    <t>Vysočina (NUTS3)</t>
  </si>
  <si>
    <t>Havlíčkův Brod</t>
  </si>
  <si>
    <t>Jihlava</t>
  </si>
  <si>
    <t>Pelhřimov</t>
  </si>
  <si>
    <t>Třebíč</t>
  </si>
  <si>
    <t>Žďár nad Sázavou</t>
  </si>
  <si>
    <t>Jihomoravský kraj (NUTS3)</t>
  </si>
  <si>
    <t>Blansko</t>
  </si>
  <si>
    <t>Brno-město</t>
  </si>
  <si>
    <t>Brno-venkov</t>
  </si>
  <si>
    <t>Břeclav</t>
  </si>
  <si>
    <t>Hodonín</t>
  </si>
  <si>
    <t>Vyškov</t>
  </si>
  <si>
    <t>Znojmo</t>
  </si>
  <si>
    <t>STŘEDNÍ MORAVA (NUTS2)</t>
  </si>
  <si>
    <t>Olomoucký kraj (NUTS3)</t>
  </si>
  <si>
    <t>Jeseník</t>
  </si>
  <si>
    <t>Olomouc</t>
  </si>
  <si>
    <t>Prostějov</t>
  </si>
  <si>
    <t>Přerov</t>
  </si>
  <si>
    <t>Šumperk</t>
  </si>
  <si>
    <t>Zlínský kraj (NUTS3)</t>
  </si>
  <si>
    <t>Kroměříž</t>
  </si>
  <si>
    <t>Uherské Hradiště</t>
  </si>
  <si>
    <t>Vsetín</t>
  </si>
  <si>
    <t>Zlín</t>
  </si>
  <si>
    <t>MORAVSKOSLEZSKO (NUTS2)</t>
  </si>
  <si>
    <t>Moravskoslezský kraj (NUTS3)</t>
  </si>
  <si>
    <t>Bruntál</t>
  </si>
  <si>
    <t>Frýdek-Místek</t>
  </si>
  <si>
    <t>Karviná</t>
  </si>
  <si>
    <t>Nový Jičín</t>
  </si>
  <si>
    <t>Opava</t>
  </si>
  <si>
    <t>Ostrava-město</t>
  </si>
  <si>
    <r>
      <t xml:space="preserve">Oblast, kraj, okres
</t>
    </r>
    <r>
      <rPr>
        <i/>
        <sz val="8"/>
        <rFont val="Arial CE"/>
        <family val="2"/>
        <charset val="238"/>
      </rPr>
      <t>Area, region, district</t>
    </r>
  </si>
  <si>
    <r>
      <t xml:space="preserve">Cizinci s platným živnostenským oprávněním 
</t>
    </r>
    <r>
      <rPr>
        <i/>
        <sz val="8"/>
        <rFont val="Arial CE"/>
        <family val="2"/>
        <charset val="238"/>
      </rPr>
      <t>Foreigners holding valid trade licence</t>
    </r>
  </si>
  <si>
    <r>
      <t xml:space="preserve">muži
</t>
    </r>
    <r>
      <rPr>
        <i/>
        <sz val="8"/>
        <color indexed="8"/>
        <rFont val="Arial"/>
        <family val="2"/>
      </rPr>
      <t>Males</t>
    </r>
  </si>
  <si>
    <r>
      <t xml:space="preserve">ženy
</t>
    </r>
    <r>
      <rPr>
        <i/>
        <sz val="8"/>
        <color indexed="8"/>
        <rFont val="Arial"/>
        <family val="2"/>
      </rPr>
      <t>Females</t>
    </r>
  </si>
  <si>
    <r>
      <t xml:space="preserve">celkem
</t>
    </r>
    <r>
      <rPr>
        <i/>
        <sz val="8"/>
        <color indexed="8"/>
        <rFont val="Arial"/>
        <family val="2"/>
      </rPr>
      <t>Total</t>
    </r>
  </si>
  <si>
    <t>Pramen: MPO ČR</t>
  </si>
  <si>
    <t>Source: MIT CR</t>
  </si>
  <si>
    <r>
      <t xml:space="preserve">ČESKÁ REPUBLIKA
</t>
    </r>
    <r>
      <rPr>
        <b/>
        <i/>
        <sz val="8"/>
        <rFont val="Arial CE"/>
        <charset val="238"/>
      </rPr>
      <t>CZECH REPUBLIC</t>
    </r>
  </si>
  <si>
    <t>T311 Cizinci s živnostenským oprávněním podle oblasti, kraje a okresu k 31. 12. 2010</t>
  </si>
  <si>
    <t xml:space="preserve">          Foreigners holding trade licence by area, region and district as at 31. 12. 2010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</si>
</sst>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33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7"/>
      <name val="Arial CE"/>
      <charset val="238"/>
    </font>
    <font>
      <i/>
      <sz val="7"/>
      <name val="Arial CE"/>
      <charset val="238"/>
    </font>
    <font>
      <b/>
      <i/>
      <sz val="8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9" fillId="0" borderId="0"/>
    <xf numFmtId="0" fontId="1" fillId="0" borderId="0"/>
    <xf numFmtId="0" fontId="11" fillId="18" borderId="6" applyNumberFormat="0" applyFont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9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8" fillId="24" borderId="10" xfId="29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11" xfId="0" applyNumberFormat="1" applyFont="1" applyFill="1" applyBorder="1" applyAlignment="1">
      <alignment horizontal="left"/>
    </xf>
    <xf numFmtId="3" fontId="6" fillId="0" borderId="0" xfId="0" applyNumberFormat="1" applyFont="1" applyFill="1" applyBorder="1"/>
    <xf numFmtId="0" fontId="10" fillId="0" borderId="0" xfId="0" applyFont="1" applyBorder="1"/>
    <xf numFmtId="0" fontId="0" fillId="0" borderId="0" xfId="0" applyBorder="1"/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0" fillId="0" borderId="0" xfId="0" applyFont="1" applyAlignment="1"/>
    <xf numFmtId="0" fontId="31" fillId="0" borderId="0" xfId="0" applyFont="1" applyAlignment="1"/>
    <xf numFmtId="0" fontId="31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8" fillId="24" borderId="18" xfId="29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indent="1"/>
    </xf>
    <xf numFmtId="164" fontId="9" fillId="0" borderId="12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12" xfId="0" applyNumberFormat="1" applyFont="1" applyBorder="1" applyAlignment="1"/>
    <xf numFmtId="164" fontId="9" fillId="0" borderId="14" xfId="0" applyNumberFormat="1" applyFont="1" applyBorder="1" applyAlignment="1"/>
    <xf numFmtId="164" fontId="28" fillId="0" borderId="12" xfId="0" applyNumberFormat="1" applyFont="1" applyBorder="1" applyAlignment="1">
      <alignment vertical="center"/>
    </xf>
    <xf numFmtId="164" fontId="28" fillId="0" borderId="14" xfId="0" applyNumberFormat="1" applyFont="1" applyBorder="1" applyAlignment="1">
      <alignment vertical="center"/>
    </xf>
    <xf numFmtId="164" fontId="6" fillId="0" borderId="12" xfId="0" applyNumberFormat="1" applyFont="1" applyBorder="1" applyAlignment="1"/>
    <xf numFmtId="164" fontId="6" fillId="0" borderId="14" xfId="0" applyNumberFormat="1" applyFont="1" applyBorder="1" applyAlignment="1"/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_List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showGridLines="0" tabSelected="1" zoomScaleNormal="100" workbookViewId="0">
      <selection activeCell="G1" sqref="G1"/>
    </sheetView>
  </sheetViews>
  <sheetFormatPr defaultRowHeight="13.2"/>
  <cols>
    <col min="1" max="1" width="24.109375" customWidth="1"/>
    <col min="2" max="4" width="12.77734375" customWidth="1"/>
  </cols>
  <sheetData>
    <row r="1" spans="1:6" s="9" customFormat="1" ht="15" customHeight="1">
      <c r="A1" s="11" t="s">
        <v>106</v>
      </c>
      <c r="B1" s="11"/>
      <c r="C1" s="11"/>
      <c r="D1" s="11"/>
      <c r="E1" s="11"/>
      <c r="F1" s="11"/>
    </row>
    <row r="2" spans="1:6" s="9" customFormat="1" ht="15" customHeight="1">
      <c r="A2" s="1" t="s">
        <v>107</v>
      </c>
      <c r="B2" s="10"/>
    </row>
    <row r="3" spans="1:6" s="12" customFormat="1" ht="15" customHeight="1" thickBot="1">
      <c r="A3" s="12" t="s">
        <v>103</v>
      </c>
      <c r="B3" s="13"/>
      <c r="D3" s="14" t="s">
        <v>104</v>
      </c>
    </row>
    <row r="4" spans="1:6" ht="28.8" customHeight="1">
      <c r="A4" s="15" t="s">
        <v>98</v>
      </c>
      <c r="B4" s="8" t="s">
        <v>99</v>
      </c>
      <c r="C4" s="8"/>
      <c r="D4" s="16"/>
    </row>
    <row r="5" spans="1:6" ht="28.2" customHeight="1" thickBot="1">
      <c r="A5" s="17"/>
      <c r="B5" s="2" t="s">
        <v>100</v>
      </c>
      <c r="C5" s="2" t="s">
        <v>101</v>
      </c>
      <c r="D5" s="18" t="s">
        <v>102</v>
      </c>
    </row>
    <row r="6" spans="1:6" s="3" customFormat="1" ht="24" customHeight="1">
      <c r="A6" s="19" t="s">
        <v>105</v>
      </c>
      <c r="B6" s="21">
        <f>B7+B10+B24+B32+B41+B45+B54+B59+B65+B71+B77+B86+B92+B98</f>
        <v>64334</v>
      </c>
      <c r="C6" s="21">
        <f>C7+C10+C24+C32+C41+C45+C54+C59+C65+C71+C77+C86+C92+C98</f>
        <v>26649</v>
      </c>
      <c r="D6" s="22">
        <f>D7+D10+D24+D32+D41+D45+D54+D59+D65+D71+D77+D86+D92+D98</f>
        <v>90983</v>
      </c>
      <c r="E6" s="6"/>
    </row>
    <row r="7" spans="1:6" s="3" customFormat="1" ht="10.95" customHeight="1">
      <c r="A7" s="4" t="s">
        <v>0</v>
      </c>
      <c r="B7" s="23">
        <v>16174</v>
      </c>
      <c r="C7" s="23">
        <v>7720</v>
      </c>
      <c r="D7" s="24">
        <v>23894</v>
      </c>
      <c r="E7" s="6"/>
    </row>
    <row r="8" spans="1:6" s="3" customFormat="1" ht="10.95" customHeight="1">
      <c r="A8" s="4" t="s">
        <v>1</v>
      </c>
      <c r="B8" s="23">
        <v>16174</v>
      </c>
      <c r="C8" s="23">
        <v>7720</v>
      </c>
      <c r="D8" s="24">
        <v>23894</v>
      </c>
      <c r="E8" s="6"/>
    </row>
    <row r="9" spans="1:6" s="3" customFormat="1" ht="10.95" customHeight="1">
      <c r="A9" s="4" t="s">
        <v>2</v>
      </c>
      <c r="B9" s="25">
        <f>B10</f>
        <v>8203</v>
      </c>
      <c r="C9" s="25">
        <f>C10</f>
        <v>3163</v>
      </c>
      <c r="D9" s="26">
        <f>D10</f>
        <v>11366</v>
      </c>
      <c r="E9" s="6"/>
    </row>
    <row r="10" spans="1:6" s="3" customFormat="1" ht="10.95" customHeight="1">
      <c r="A10" s="4" t="s">
        <v>3</v>
      </c>
      <c r="B10" s="25">
        <f>SUM(B11:B22)</f>
        <v>8203</v>
      </c>
      <c r="C10" s="25">
        <f>SUM(C11:C22)</f>
        <v>3163</v>
      </c>
      <c r="D10" s="26">
        <f>SUM(D11:D22)</f>
        <v>11366</v>
      </c>
      <c r="E10" s="6"/>
    </row>
    <row r="11" spans="1:6" ht="10.95" customHeight="1">
      <c r="A11" s="20" t="s">
        <v>4</v>
      </c>
      <c r="B11" s="27">
        <v>322</v>
      </c>
      <c r="C11" s="27">
        <v>122</v>
      </c>
      <c r="D11" s="28">
        <v>444</v>
      </c>
      <c r="E11" s="7"/>
    </row>
    <row r="12" spans="1:6" ht="10.95" customHeight="1">
      <c r="A12" s="20" t="s">
        <v>5</v>
      </c>
      <c r="B12" s="27">
        <v>408</v>
      </c>
      <c r="C12" s="27">
        <v>149</v>
      </c>
      <c r="D12" s="28">
        <v>557</v>
      </c>
      <c r="E12" s="7"/>
    </row>
    <row r="13" spans="1:6" ht="10.95" customHeight="1">
      <c r="A13" s="20" t="s">
        <v>6</v>
      </c>
      <c r="B13" s="27">
        <v>709</v>
      </c>
      <c r="C13" s="27">
        <v>281</v>
      </c>
      <c r="D13" s="28">
        <v>990</v>
      </c>
      <c r="E13" s="7"/>
    </row>
    <row r="14" spans="1:6" ht="10.95" customHeight="1">
      <c r="A14" s="20" t="s">
        <v>7</v>
      </c>
      <c r="B14" s="27">
        <v>426</v>
      </c>
      <c r="C14" s="27">
        <v>174</v>
      </c>
      <c r="D14" s="28">
        <v>600</v>
      </c>
      <c r="E14" s="7"/>
    </row>
    <row r="15" spans="1:6" ht="10.95" customHeight="1">
      <c r="A15" s="20" t="s">
        <v>8</v>
      </c>
      <c r="B15" s="27">
        <v>259</v>
      </c>
      <c r="C15" s="27">
        <v>106</v>
      </c>
      <c r="D15" s="28">
        <v>365</v>
      </c>
      <c r="E15" s="7"/>
    </row>
    <row r="16" spans="1:6" ht="10.95" customHeight="1">
      <c r="A16" s="20" t="s">
        <v>9</v>
      </c>
      <c r="B16" s="27">
        <v>730</v>
      </c>
      <c r="C16" s="27">
        <v>204</v>
      </c>
      <c r="D16" s="28">
        <v>934</v>
      </c>
      <c r="E16" s="7"/>
    </row>
    <row r="17" spans="1:6" ht="10.95" customHeight="1">
      <c r="A17" s="20" t="s">
        <v>10</v>
      </c>
      <c r="B17" s="27">
        <v>1547</v>
      </c>
      <c r="C17" s="27">
        <v>659</v>
      </c>
      <c r="D17" s="28">
        <v>2206</v>
      </c>
      <c r="E17" s="7"/>
    </row>
    <row r="18" spans="1:6" ht="10.95" customHeight="1">
      <c r="A18" s="20" t="s">
        <v>11</v>
      </c>
      <c r="B18" s="27">
        <v>376</v>
      </c>
      <c r="C18" s="27">
        <v>176</v>
      </c>
      <c r="D18" s="28">
        <v>552</v>
      </c>
      <c r="E18" s="7"/>
    </row>
    <row r="19" spans="1:6" ht="10.95" customHeight="1">
      <c r="A19" s="20" t="s">
        <v>12</v>
      </c>
      <c r="B19" s="27">
        <v>1452</v>
      </c>
      <c r="C19" s="27">
        <v>537</v>
      </c>
      <c r="D19" s="28">
        <v>1989</v>
      </c>
      <c r="E19" s="7"/>
    </row>
    <row r="20" spans="1:6" ht="10.95" customHeight="1">
      <c r="A20" s="20" t="s">
        <v>13</v>
      </c>
      <c r="B20" s="27">
        <v>881</v>
      </c>
      <c r="C20" s="27">
        <v>376</v>
      </c>
      <c r="D20" s="28">
        <v>1257</v>
      </c>
      <c r="E20" s="7"/>
    </row>
    <row r="21" spans="1:6" ht="10.95" customHeight="1">
      <c r="A21" s="20" t="s">
        <v>14</v>
      </c>
      <c r="B21" s="27">
        <v>455</v>
      </c>
      <c r="C21" s="27">
        <v>145</v>
      </c>
      <c r="D21" s="28">
        <v>600</v>
      </c>
      <c r="E21" s="7"/>
    </row>
    <row r="22" spans="1:6" ht="10.95" customHeight="1">
      <c r="A22" s="20" t="s">
        <v>15</v>
      </c>
      <c r="B22" s="27">
        <v>638</v>
      </c>
      <c r="C22" s="27">
        <v>234</v>
      </c>
      <c r="D22" s="28">
        <v>872</v>
      </c>
      <c r="E22" s="7"/>
    </row>
    <row r="23" spans="1:6" s="3" customFormat="1" ht="10.95" customHeight="1">
      <c r="A23" s="4" t="s">
        <v>16</v>
      </c>
      <c r="B23" s="25">
        <f>B24+B32</f>
        <v>8652</v>
      </c>
      <c r="C23" s="25">
        <f>C24+C32</f>
        <v>4086</v>
      </c>
      <c r="D23" s="26">
        <f>D24+D32</f>
        <v>12738</v>
      </c>
      <c r="E23" s="6"/>
    </row>
    <row r="24" spans="1:6" s="3" customFormat="1" ht="10.95" customHeight="1">
      <c r="A24" s="4" t="s">
        <v>17</v>
      </c>
      <c r="B24" s="25">
        <f>SUM(B25:B31)</f>
        <v>2657</v>
      </c>
      <c r="C24" s="25">
        <f>SUM(C25:C31)</f>
        <v>1174</v>
      </c>
      <c r="D24" s="26">
        <f>SUM(D25:D31)</f>
        <v>3831</v>
      </c>
      <c r="E24" s="6"/>
    </row>
    <row r="25" spans="1:6" ht="10.95" customHeight="1">
      <c r="A25" s="20" t="s">
        <v>18</v>
      </c>
      <c r="B25" s="27">
        <v>842</v>
      </c>
      <c r="C25" s="27">
        <v>348</v>
      </c>
      <c r="D25" s="28">
        <v>1190</v>
      </c>
      <c r="E25" s="7"/>
    </row>
    <row r="26" spans="1:6" ht="10.95" customHeight="1">
      <c r="A26" s="20" t="s">
        <v>19</v>
      </c>
      <c r="B26" s="27">
        <v>396</v>
      </c>
      <c r="C26" s="27">
        <v>180</v>
      </c>
      <c r="D26" s="28">
        <v>576</v>
      </c>
      <c r="E26" s="7"/>
      <c r="F26" s="5"/>
    </row>
    <row r="27" spans="1:6" ht="10.95" customHeight="1">
      <c r="A27" s="20" t="s">
        <v>20</v>
      </c>
      <c r="B27" s="27">
        <v>360</v>
      </c>
      <c r="C27" s="27">
        <v>209</v>
      </c>
      <c r="D27" s="28">
        <v>569</v>
      </c>
      <c r="E27" s="7"/>
    </row>
    <row r="28" spans="1:6" ht="10.95" customHeight="1">
      <c r="A28" s="20" t="s">
        <v>21</v>
      </c>
      <c r="B28" s="27">
        <v>181</v>
      </c>
      <c r="C28" s="27">
        <v>91</v>
      </c>
      <c r="D28" s="28">
        <v>272</v>
      </c>
      <c r="E28" s="7"/>
    </row>
    <row r="29" spans="1:6" ht="10.95" customHeight="1">
      <c r="A29" s="20" t="s">
        <v>22</v>
      </c>
      <c r="B29" s="27">
        <v>197</v>
      </c>
      <c r="C29" s="27">
        <v>73</v>
      </c>
      <c r="D29" s="28">
        <v>270</v>
      </c>
      <c r="E29" s="7"/>
    </row>
    <row r="30" spans="1:6" ht="10.95" customHeight="1">
      <c r="A30" s="20" t="s">
        <v>23</v>
      </c>
      <c r="B30" s="27">
        <v>430</v>
      </c>
      <c r="C30" s="27">
        <v>172</v>
      </c>
      <c r="D30" s="28">
        <v>602</v>
      </c>
      <c r="E30" s="7"/>
    </row>
    <row r="31" spans="1:6" ht="10.95" customHeight="1">
      <c r="A31" s="20" t="s">
        <v>24</v>
      </c>
      <c r="B31" s="27">
        <v>251</v>
      </c>
      <c r="C31" s="27">
        <v>101</v>
      </c>
      <c r="D31" s="28">
        <v>352</v>
      </c>
      <c r="E31" s="7"/>
    </row>
    <row r="32" spans="1:6" s="3" customFormat="1" ht="10.95" customHeight="1">
      <c r="A32" s="4" t="s">
        <v>25</v>
      </c>
      <c r="B32" s="25">
        <f>SUM(B33:B39)</f>
        <v>5995</v>
      </c>
      <c r="C32" s="25">
        <f>SUM(C33:C39)</f>
        <v>2912</v>
      </c>
      <c r="D32" s="26">
        <f>SUM(D33:D39)</f>
        <v>8907</v>
      </c>
      <c r="E32" s="6"/>
    </row>
    <row r="33" spans="1:5" ht="10.95" customHeight="1">
      <c r="A33" s="20" t="s">
        <v>26</v>
      </c>
      <c r="B33" s="27">
        <v>440</v>
      </c>
      <c r="C33" s="27">
        <v>246</v>
      </c>
      <c r="D33" s="28">
        <v>686</v>
      </c>
      <c r="E33" s="7"/>
    </row>
    <row r="34" spans="1:5" ht="10.95" customHeight="1">
      <c r="A34" s="20" t="s">
        <v>27</v>
      </c>
      <c r="B34" s="27">
        <v>324</v>
      </c>
      <c r="C34" s="27">
        <v>151</v>
      </c>
      <c r="D34" s="28">
        <v>475</v>
      </c>
      <c r="E34" s="7"/>
    </row>
    <row r="35" spans="1:5" ht="10.95" customHeight="1">
      <c r="A35" s="20" t="s">
        <v>28</v>
      </c>
      <c r="B35" s="27">
        <v>3419</v>
      </c>
      <c r="C35" s="27">
        <v>1735</v>
      </c>
      <c r="D35" s="28">
        <v>5154</v>
      </c>
      <c r="E35" s="7"/>
    </row>
    <row r="36" spans="1:5" ht="10.95" customHeight="1">
      <c r="A36" s="20" t="s">
        <v>29</v>
      </c>
      <c r="B36" s="27">
        <v>383</v>
      </c>
      <c r="C36" s="27">
        <v>141</v>
      </c>
      <c r="D36" s="28">
        <v>524</v>
      </c>
      <c r="E36" s="7"/>
    </row>
    <row r="37" spans="1:5" ht="10.95" customHeight="1">
      <c r="A37" s="20" t="s">
        <v>30</v>
      </c>
      <c r="B37" s="27">
        <v>192</v>
      </c>
      <c r="C37" s="27">
        <v>93</v>
      </c>
      <c r="D37" s="28">
        <v>285</v>
      </c>
      <c r="E37" s="7"/>
    </row>
    <row r="38" spans="1:5" ht="10.95" customHeight="1">
      <c r="A38" s="20" t="s">
        <v>31</v>
      </c>
      <c r="B38" s="27">
        <v>410</v>
      </c>
      <c r="C38" s="27">
        <v>127</v>
      </c>
      <c r="D38" s="28">
        <v>537</v>
      </c>
      <c r="E38" s="7"/>
    </row>
    <row r="39" spans="1:5" ht="10.95" customHeight="1">
      <c r="A39" s="20" t="s">
        <v>32</v>
      </c>
      <c r="B39" s="27">
        <v>827</v>
      </c>
      <c r="C39" s="27">
        <v>419</v>
      </c>
      <c r="D39" s="28">
        <v>1246</v>
      </c>
      <c r="E39" s="7"/>
    </row>
    <row r="40" spans="1:5" s="3" customFormat="1" ht="10.95" customHeight="1">
      <c r="A40" s="4" t="s">
        <v>33</v>
      </c>
      <c r="B40" s="25">
        <f>B41+B45</f>
        <v>9531</v>
      </c>
      <c r="C40" s="25">
        <f>C41+C45</f>
        <v>4367</v>
      </c>
      <c r="D40" s="26">
        <f>D41+D45</f>
        <v>13898</v>
      </c>
      <c r="E40" s="6"/>
    </row>
    <row r="41" spans="1:5" s="3" customFormat="1" ht="10.95" customHeight="1">
      <c r="A41" s="4" t="s">
        <v>34</v>
      </c>
      <c r="B41" s="25">
        <f>SUM(B42:B44)</f>
        <v>3886</v>
      </c>
      <c r="C41" s="25">
        <f>SUM(C42:C44)</f>
        <v>2139</v>
      </c>
      <c r="D41" s="26">
        <f>SUM(D42:D44)</f>
        <v>6025</v>
      </c>
      <c r="E41" s="6"/>
    </row>
    <row r="42" spans="1:5" ht="10.95" customHeight="1">
      <c r="A42" s="20" t="s">
        <v>35</v>
      </c>
      <c r="B42" s="27">
        <v>1929</v>
      </c>
      <c r="C42" s="27">
        <v>1180</v>
      </c>
      <c r="D42" s="28">
        <v>3109</v>
      </c>
      <c r="E42" s="7"/>
    </row>
    <row r="43" spans="1:5" ht="10.95" customHeight="1">
      <c r="A43" s="20" t="s">
        <v>36</v>
      </c>
      <c r="B43" s="27">
        <v>1579</v>
      </c>
      <c r="C43" s="27">
        <v>802</v>
      </c>
      <c r="D43" s="28">
        <v>2381</v>
      </c>
      <c r="E43" s="7"/>
    </row>
    <row r="44" spans="1:5" ht="10.95" customHeight="1">
      <c r="A44" s="20" t="s">
        <v>37</v>
      </c>
      <c r="B44" s="27">
        <v>378</v>
      </c>
      <c r="C44" s="27">
        <v>157</v>
      </c>
      <c r="D44" s="28">
        <v>535</v>
      </c>
      <c r="E44" s="7"/>
    </row>
    <row r="45" spans="1:5" s="3" customFormat="1" ht="10.95" customHeight="1">
      <c r="A45" s="4" t="s">
        <v>38</v>
      </c>
      <c r="B45" s="25">
        <f>SUM(B46:B52)</f>
        <v>5645</v>
      </c>
      <c r="C45" s="25">
        <f>SUM(C46:C52)</f>
        <v>2228</v>
      </c>
      <c r="D45" s="26">
        <f>SUM(D46:D52)</f>
        <v>7873</v>
      </c>
      <c r="E45" s="6"/>
    </row>
    <row r="46" spans="1:5" ht="10.95" customHeight="1">
      <c r="A46" s="20" t="s">
        <v>39</v>
      </c>
      <c r="B46" s="27">
        <v>1117</v>
      </c>
      <c r="C46" s="27">
        <v>501</v>
      </c>
      <c r="D46" s="28">
        <v>1618</v>
      </c>
      <c r="E46" s="7"/>
    </row>
    <row r="47" spans="1:5" ht="10.95" customHeight="1">
      <c r="A47" s="20" t="s">
        <v>40</v>
      </c>
      <c r="B47" s="27">
        <v>960</v>
      </c>
      <c r="C47" s="27">
        <v>427</v>
      </c>
      <c r="D47" s="28">
        <v>1387</v>
      </c>
      <c r="E47" s="7"/>
    </row>
    <row r="48" spans="1:5" ht="10.95" customHeight="1">
      <c r="A48" s="20" t="s">
        <v>41</v>
      </c>
      <c r="B48" s="27">
        <v>467</v>
      </c>
      <c r="C48" s="27">
        <v>192</v>
      </c>
      <c r="D48" s="28">
        <v>659</v>
      </c>
      <c r="E48" s="7"/>
    </row>
    <row r="49" spans="1:5" ht="10.95" customHeight="1">
      <c r="A49" s="20" t="s">
        <v>42</v>
      </c>
      <c r="B49" s="27">
        <v>315</v>
      </c>
      <c r="C49" s="27">
        <v>114</v>
      </c>
      <c r="D49" s="28">
        <v>429</v>
      </c>
      <c r="E49" s="7"/>
    </row>
    <row r="50" spans="1:5" ht="10.95" customHeight="1">
      <c r="A50" s="20" t="s">
        <v>43</v>
      </c>
      <c r="B50" s="27">
        <v>636</v>
      </c>
      <c r="C50" s="27">
        <v>246</v>
      </c>
      <c r="D50" s="28">
        <v>882</v>
      </c>
      <c r="E50" s="7"/>
    </row>
    <row r="51" spans="1:5" ht="10.95" customHeight="1">
      <c r="A51" s="20" t="s">
        <v>44</v>
      </c>
      <c r="B51" s="27">
        <v>1074</v>
      </c>
      <c r="C51" s="27">
        <v>382</v>
      </c>
      <c r="D51" s="28">
        <v>1456</v>
      </c>
      <c r="E51" s="7"/>
    </row>
    <row r="52" spans="1:5" ht="10.95" customHeight="1">
      <c r="A52" s="20" t="s">
        <v>45</v>
      </c>
      <c r="B52" s="27">
        <v>1076</v>
      </c>
      <c r="C52" s="27">
        <v>366</v>
      </c>
      <c r="D52" s="28">
        <v>1442</v>
      </c>
      <c r="E52" s="7"/>
    </row>
    <row r="53" spans="1:5" s="3" customFormat="1" ht="10.95" customHeight="1">
      <c r="A53" s="4" t="s">
        <v>46</v>
      </c>
      <c r="B53" s="25">
        <f>B54+B59+B65</f>
        <v>7248</v>
      </c>
      <c r="C53" s="25">
        <f>C54+C59+C65</f>
        <v>2637</v>
      </c>
      <c r="D53" s="26">
        <f>D54+D59+D65</f>
        <v>9885</v>
      </c>
      <c r="E53" s="6"/>
    </row>
    <row r="54" spans="1:5" s="3" customFormat="1" ht="10.95" customHeight="1">
      <c r="A54" s="4" t="s">
        <v>47</v>
      </c>
      <c r="B54" s="25">
        <f>SUM(B55:B58)</f>
        <v>2716</v>
      </c>
      <c r="C54" s="25">
        <f>SUM(C55:C58)</f>
        <v>996</v>
      </c>
      <c r="D54" s="26">
        <f>SUM(D55:D58)</f>
        <v>3712</v>
      </c>
      <c r="E54" s="6"/>
    </row>
    <row r="55" spans="1:5" ht="10.95" customHeight="1">
      <c r="A55" s="20" t="s">
        <v>48</v>
      </c>
      <c r="B55" s="27">
        <v>443</v>
      </c>
      <c r="C55" s="27">
        <v>207</v>
      </c>
      <c r="D55" s="28">
        <v>650</v>
      </c>
      <c r="E55" s="7"/>
    </row>
    <row r="56" spans="1:5" ht="10.95" customHeight="1">
      <c r="A56" s="20" t="s">
        <v>49</v>
      </c>
      <c r="B56" s="27">
        <v>686</v>
      </c>
      <c r="C56" s="27">
        <v>271</v>
      </c>
      <c r="D56" s="28">
        <v>957</v>
      </c>
      <c r="E56" s="7"/>
    </row>
    <row r="57" spans="1:5" ht="10.95" customHeight="1">
      <c r="A57" s="20" t="s">
        <v>50</v>
      </c>
      <c r="B57" s="27">
        <v>1282</v>
      </c>
      <c r="C57" s="27">
        <v>402</v>
      </c>
      <c r="D57" s="28">
        <v>1684</v>
      </c>
      <c r="E57" s="7"/>
    </row>
    <row r="58" spans="1:5" ht="10.95" customHeight="1">
      <c r="A58" s="20" t="s">
        <v>51</v>
      </c>
      <c r="B58" s="27">
        <v>305</v>
      </c>
      <c r="C58" s="27">
        <v>116</v>
      </c>
      <c r="D58" s="28">
        <v>421</v>
      </c>
      <c r="E58" s="7"/>
    </row>
    <row r="59" spans="1:5" s="3" customFormat="1" ht="10.95" customHeight="1">
      <c r="A59" s="4" t="s">
        <v>52</v>
      </c>
      <c r="B59" s="25">
        <f>SUM(B60:B64)</f>
        <v>2475</v>
      </c>
      <c r="C59" s="25">
        <f>SUM(C60:C64)</f>
        <v>901</v>
      </c>
      <c r="D59" s="26">
        <f>SUM(D60:D64)</f>
        <v>3376</v>
      </c>
      <c r="E59" s="6"/>
    </row>
    <row r="60" spans="1:5" ht="10.95" customHeight="1">
      <c r="A60" s="20" t="s">
        <v>53</v>
      </c>
      <c r="B60" s="27">
        <v>855</v>
      </c>
      <c r="C60" s="27">
        <v>339</v>
      </c>
      <c r="D60" s="28">
        <v>1194</v>
      </c>
      <c r="E60" s="7"/>
    </row>
    <row r="61" spans="1:5" ht="10.95" customHeight="1">
      <c r="A61" s="20" t="s">
        <v>54</v>
      </c>
      <c r="B61" s="27">
        <v>519</v>
      </c>
      <c r="C61" s="27">
        <v>155</v>
      </c>
      <c r="D61" s="28">
        <v>674</v>
      </c>
      <c r="E61" s="7"/>
    </row>
    <row r="62" spans="1:5" ht="10.95" customHeight="1">
      <c r="A62" s="20" t="s">
        <v>55</v>
      </c>
      <c r="B62" s="27">
        <v>373</v>
      </c>
      <c r="C62" s="27">
        <v>155</v>
      </c>
      <c r="D62" s="28">
        <v>528</v>
      </c>
      <c r="E62" s="7"/>
    </row>
    <row r="63" spans="1:5" ht="10.95" customHeight="1">
      <c r="A63" s="20" t="s">
        <v>56</v>
      </c>
      <c r="B63" s="27">
        <v>174</v>
      </c>
      <c r="C63" s="27">
        <v>65</v>
      </c>
      <c r="D63" s="28">
        <v>239</v>
      </c>
      <c r="E63" s="7"/>
    </row>
    <row r="64" spans="1:5" ht="10.95" customHeight="1">
      <c r="A64" s="20" t="s">
        <v>57</v>
      </c>
      <c r="B64" s="27">
        <v>554</v>
      </c>
      <c r="C64" s="27">
        <v>187</v>
      </c>
      <c r="D64" s="28">
        <v>741</v>
      </c>
      <c r="E64" s="7"/>
    </row>
    <row r="65" spans="1:5" s="3" customFormat="1" ht="10.95" customHeight="1">
      <c r="A65" s="4" t="s">
        <v>58</v>
      </c>
      <c r="B65" s="25">
        <f>SUM(B66:B69)</f>
        <v>2057</v>
      </c>
      <c r="C65" s="25">
        <f>SUM(C66:C69)</f>
        <v>740</v>
      </c>
      <c r="D65" s="26">
        <f>SUM(D66:D69)</f>
        <v>2797</v>
      </c>
      <c r="E65" s="6"/>
    </row>
    <row r="66" spans="1:5" ht="10.95" customHeight="1">
      <c r="A66" s="20" t="s">
        <v>59</v>
      </c>
      <c r="B66" s="27">
        <v>346</v>
      </c>
      <c r="C66" s="27">
        <v>126</v>
      </c>
      <c r="D66" s="28">
        <v>472</v>
      </c>
      <c r="E66" s="7"/>
    </row>
    <row r="67" spans="1:5" ht="10.95" customHeight="1">
      <c r="A67" s="20" t="s">
        <v>60</v>
      </c>
      <c r="B67" s="27">
        <v>1044</v>
      </c>
      <c r="C67" s="27">
        <v>355</v>
      </c>
      <c r="D67" s="28">
        <v>1399</v>
      </c>
      <c r="E67" s="7"/>
    </row>
    <row r="68" spans="1:5" ht="10.95" customHeight="1">
      <c r="A68" s="20" t="s">
        <v>61</v>
      </c>
      <c r="B68" s="27">
        <v>200</v>
      </c>
      <c r="C68" s="27">
        <v>101</v>
      </c>
      <c r="D68" s="28">
        <v>301</v>
      </c>
      <c r="E68" s="7"/>
    </row>
    <row r="69" spans="1:5" ht="10.95" customHeight="1">
      <c r="A69" s="20" t="s">
        <v>62</v>
      </c>
      <c r="B69" s="27">
        <v>467</v>
      </c>
      <c r="C69" s="27">
        <v>158</v>
      </c>
      <c r="D69" s="28">
        <v>625</v>
      </c>
      <c r="E69" s="7"/>
    </row>
    <row r="70" spans="1:5" s="3" customFormat="1" ht="10.95" customHeight="1">
      <c r="A70" s="4" t="s">
        <v>63</v>
      </c>
      <c r="B70" s="25">
        <f>B71+B77</f>
        <v>7499</v>
      </c>
      <c r="C70" s="25">
        <f>C71+C77</f>
        <v>2662</v>
      </c>
      <c r="D70" s="26">
        <f>D71+D77</f>
        <v>10161</v>
      </c>
      <c r="E70" s="6"/>
    </row>
    <row r="71" spans="1:5" s="3" customFormat="1" ht="10.95" customHeight="1">
      <c r="A71" s="4" t="s">
        <v>64</v>
      </c>
      <c r="B71" s="25">
        <f>SUM(B72:B76)</f>
        <v>1597</v>
      </c>
      <c r="C71" s="25">
        <f>SUM(C72:C76)</f>
        <v>646</v>
      </c>
      <c r="D71" s="26">
        <f>SUM(D72:D76)</f>
        <v>2243</v>
      </c>
      <c r="E71" s="6"/>
    </row>
    <row r="72" spans="1:5" ht="10.95" customHeight="1">
      <c r="A72" s="20" t="s">
        <v>65</v>
      </c>
      <c r="B72" s="27">
        <v>261</v>
      </c>
      <c r="C72" s="27">
        <v>79</v>
      </c>
      <c r="D72" s="28">
        <v>340</v>
      </c>
      <c r="E72" s="7"/>
    </row>
    <row r="73" spans="1:5" ht="10.95" customHeight="1">
      <c r="A73" s="20" t="s">
        <v>66</v>
      </c>
      <c r="B73" s="27">
        <v>423</v>
      </c>
      <c r="C73" s="27">
        <v>181</v>
      </c>
      <c r="D73" s="28">
        <v>604</v>
      </c>
      <c r="E73" s="7"/>
    </row>
    <row r="74" spans="1:5" ht="10.95" customHeight="1">
      <c r="A74" s="20" t="s">
        <v>67</v>
      </c>
      <c r="B74" s="27">
        <v>345</v>
      </c>
      <c r="C74" s="27">
        <v>168</v>
      </c>
      <c r="D74" s="28">
        <v>513</v>
      </c>
      <c r="E74" s="7"/>
    </row>
    <row r="75" spans="1:5" ht="10.95" customHeight="1">
      <c r="A75" s="20" t="s">
        <v>68</v>
      </c>
      <c r="B75" s="27">
        <v>312</v>
      </c>
      <c r="C75" s="27">
        <v>98</v>
      </c>
      <c r="D75" s="28">
        <v>410</v>
      </c>
      <c r="E75" s="7"/>
    </row>
    <row r="76" spans="1:5" ht="10.95" customHeight="1">
      <c r="A76" s="20" t="s">
        <v>69</v>
      </c>
      <c r="B76" s="27">
        <v>256</v>
      </c>
      <c r="C76" s="27">
        <v>120</v>
      </c>
      <c r="D76" s="28">
        <v>376</v>
      </c>
      <c r="E76" s="7"/>
    </row>
    <row r="77" spans="1:5" s="3" customFormat="1" ht="10.95" customHeight="1">
      <c r="A77" s="4" t="s">
        <v>70</v>
      </c>
      <c r="B77" s="25">
        <f>SUM(B78:B84)</f>
        <v>5902</v>
      </c>
      <c r="C77" s="25">
        <f>SUM(C78:C84)</f>
        <v>2016</v>
      </c>
      <c r="D77" s="26">
        <f>SUM(D78:D84)</f>
        <v>7918</v>
      </c>
      <c r="E77" s="6"/>
    </row>
    <row r="78" spans="1:5" ht="10.95" customHeight="1">
      <c r="A78" s="20" t="s">
        <v>71</v>
      </c>
      <c r="B78" s="27">
        <v>196</v>
      </c>
      <c r="C78" s="27">
        <v>63</v>
      </c>
      <c r="D78" s="28">
        <v>259</v>
      </c>
      <c r="E78" s="7"/>
    </row>
    <row r="79" spans="1:5" ht="10.95" customHeight="1">
      <c r="A79" s="20" t="s">
        <v>72</v>
      </c>
      <c r="B79" s="27">
        <v>3245</v>
      </c>
      <c r="C79" s="27">
        <v>1041</v>
      </c>
      <c r="D79" s="28">
        <v>4286</v>
      </c>
      <c r="E79" s="7"/>
    </row>
    <row r="80" spans="1:5" ht="10.95" customHeight="1">
      <c r="A80" s="20" t="s">
        <v>73</v>
      </c>
      <c r="B80" s="27">
        <v>1025</v>
      </c>
      <c r="C80" s="27">
        <v>327</v>
      </c>
      <c r="D80" s="28">
        <v>1352</v>
      </c>
      <c r="E80" s="7"/>
    </row>
    <row r="81" spans="1:5" ht="10.95" customHeight="1">
      <c r="A81" s="20" t="s">
        <v>74</v>
      </c>
      <c r="B81" s="27">
        <v>390</v>
      </c>
      <c r="C81" s="27">
        <v>169</v>
      </c>
      <c r="D81" s="28">
        <v>559</v>
      </c>
      <c r="E81" s="7"/>
    </row>
    <row r="82" spans="1:5" ht="10.95" customHeight="1">
      <c r="A82" s="20" t="s">
        <v>75</v>
      </c>
      <c r="B82" s="27">
        <v>307</v>
      </c>
      <c r="C82" s="27">
        <v>84</v>
      </c>
      <c r="D82" s="28">
        <v>391</v>
      </c>
      <c r="E82" s="7"/>
    </row>
    <row r="83" spans="1:5" ht="10.95" customHeight="1">
      <c r="A83" s="20" t="s">
        <v>76</v>
      </c>
      <c r="B83" s="27">
        <v>414</v>
      </c>
      <c r="C83" s="27">
        <v>161</v>
      </c>
      <c r="D83" s="28">
        <v>575</v>
      </c>
      <c r="E83" s="7"/>
    </row>
    <row r="84" spans="1:5" ht="10.95" customHeight="1">
      <c r="A84" s="20" t="s">
        <v>77</v>
      </c>
      <c r="B84" s="27">
        <v>325</v>
      </c>
      <c r="C84" s="27">
        <v>171</v>
      </c>
      <c r="D84" s="28">
        <v>496</v>
      </c>
      <c r="E84" s="7"/>
    </row>
    <row r="85" spans="1:5" s="3" customFormat="1" ht="10.95" customHeight="1">
      <c r="A85" s="4" t="s">
        <v>78</v>
      </c>
      <c r="B85" s="25">
        <f>B86+B92</f>
        <v>3148</v>
      </c>
      <c r="C85" s="25">
        <f>C86+C92</f>
        <v>873</v>
      </c>
      <c r="D85" s="26">
        <f>D86+D92</f>
        <v>4021</v>
      </c>
      <c r="E85" s="6"/>
    </row>
    <row r="86" spans="1:5" s="3" customFormat="1" ht="10.95" customHeight="1">
      <c r="A86" s="4" t="s">
        <v>79</v>
      </c>
      <c r="B86" s="25">
        <f>SUM(B87:B91)</f>
        <v>1592</v>
      </c>
      <c r="C86" s="25">
        <f>SUM(C87:C91)</f>
        <v>505</v>
      </c>
      <c r="D86" s="26">
        <f>SUM(D87:D91)</f>
        <v>2097</v>
      </c>
      <c r="E86" s="6"/>
    </row>
    <row r="87" spans="1:5" ht="10.95" customHeight="1">
      <c r="A87" s="20" t="s">
        <v>80</v>
      </c>
      <c r="B87" s="27">
        <v>96</v>
      </c>
      <c r="C87" s="27">
        <v>31</v>
      </c>
      <c r="D87" s="28">
        <v>127</v>
      </c>
      <c r="E87" s="7"/>
    </row>
    <row r="88" spans="1:5" ht="10.95" customHeight="1">
      <c r="A88" s="20" t="s">
        <v>81</v>
      </c>
      <c r="B88" s="27">
        <v>698</v>
      </c>
      <c r="C88" s="27">
        <v>234</v>
      </c>
      <c r="D88" s="28">
        <v>932</v>
      </c>
      <c r="E88" s="7"/>
    </row>
    <row r="89" spans="1:5" ht="10.95" customHeight="1">
      <c r="A89" s="20" t="s">
        <v>82</v>
      </c>
      <c r="B89" s="27">
        <v>243</v>
      </c>
      <c r="C89" s="27">
        <v>81</v>
      </c>
      <c r="D89" s="28">
        <v>324</v>
      </c>
      <c r="E89" s="7"/>
    </row>
    <row r="90" spans="1:5" ht="10.95" customHeight="1">
      <c r="A90" s="20" t="s">
        <v>83</v>
      </c>
      <c r="B90" s="27">
        <v>273</v>
      </c>
      <c r="C90" s="27">
        <v>73</v>
      </c>
      <c r="D90" s="28">
        <v>346</v>
      </c>
      <c r="E90" s="7"/>
    </row>
    <row r="91" spans="1:5" ht="10.95" customHeight="1">
      <c r="A91" s="20" t="s">
        <v>84</v>
      </c>
      <c r="B91" s="27">
        <v>282</v>
      </c>
      <c r="C91" s="27">
        <v>86</v>
      </c>
      <c r="D91" s="28">
        <v>368</v>
      </c>
      <c r="E91" s="7"/>
    </row>
    <row r="92" spans="1:5" s="3" customFormat="1" ht="10.95" customHeight="1">
      <c r="A92" s="4" t="s">
        <v>85</v>
      </c>
      <c r="B92" s="25">
        <f>SUM(B93:B96)</f>
        <v>1556</v>
      </c>
      <c r="C92" s="25">
        <f>SUM(C93:C96)</f>
        <v>368</v>
      </c>
      <c r="D92" s="26">
        <f>SUM(D93:D96)</f>
        <v>1924</v>
      </c>
      <c r="E92" s="6"/>
    </row>
    <row r="93" spans="1:5" ht="10.95" customHeight="1">
      <c r="A93" s="20" t="s">
        <v>86</v>
      </c>
      <c r="B93" s="27">
        <v>318</v>
      </c>
      <c r="C93" s="27">
        <v>72</v>
      </c>
      <c r="D93" s="28">
        <v>390</v>
      </c>
      <c r="E93" s="7"/>
    </row>
    <row r="94" spans="1:5" ht="10.95" customHeight="1">
      <c r="A94" s="20" t="s">
        <v>87</v>
      </c>
      <c r="B94" s="27">
        <v>350</v>
      </c>
      <c r="C94" s="27">
        <v>98</v>
      </c>
      <c r="D94" s="28">
        <v>448</v>
      </c>
      <c r="E94" s="7"/>
    </row>
    <row r="95" spans="1:5" ht="10.95" customHeight="1">
      <c r="A95" s="20" t="s">
        <v>88</v>
      </c>
      <c r="B95" s="27">
        <v>264</v>
      </c>
      <c r="C95" s="27">
        <v>50</v>
      </c>
      <c r="D95" s="28">
        <v>314</v>
      </c>
      <c r="E95" s="7"/>
    </row>
    <row r="96" spans="1:5" ht="10.95" customHeight="1">
      <c r="A96" s="20" t="s">
        <v>89</v>
      </c>
      <c r="B96" s="27">
        <v>624</v>
      </c>
      <c r="C96" s="27">
        <v>148</v>
      </c>
      <c r="D96" s="28">
        <v>772</v>
      </c>
      <c r="E96" s="7"/>
    </row>
    <row r="97" spans="1:5" s="3" customFormat="1" ht="10.95" customHeight="1">
      <c r="A97" s="4" t="s">
        <v>90</v>
      </c>
      <c r="B97" s="25">
        <f>B98</f>
        <v>3879</v>
      </c>
      <c r="C97" s="25">
        <f>C98</f>
        <v>1141</v>
      </c>
      <c r="D97" s="26">
        <f>D98</f>
        <v>5020</v>
      </c>
      <c r="E97" s="6"/>
    </row>
    <row r="98" spans="1:5" s="3" customFormat="1" ht="10.95" customHeight="1">
      <c r="A98" s="4" t="s">
        <v>91</v>
      </c>
      <c r="B98" s="25">
        <f>SUM(B99:B104)</f>
        <v>3879</v>
      </c>
      <c r="C98" s="25">
        <f>SUM(C99:C104)</f>
        <v>1141</v>
      </c>
      <c r="D98" s="26">
        <f>SUM(D99:D104)</f>
        <v>5020</v>
      </c>
      <c r="E98" s="6"/>
    </row>
    <row r="99" spans="1:5" ht="10.95" customHeight="1">
      <c r="A99" s="20" t="s">
        <v>92</v>
      </c>
      <c r="B99" s="27">
        <v>127</v>
      </c>
      <c r="C99" s="27">
        <v>38</v>
      </c>
      <c r="D99" s="28">
        <v>165</v>
      </c>
      <c r="E99" s="7"/>
    </row>
    <row r="100" spans="1:5" ht="10.95" customHeight="1">
      <c r="A100" s="20" t="s">
        <v>93</v>
      </c>
      <c r="B100" s="27">
        <v>500</v>
      </c>
      <c r="C100" s="27">
        <v>93</v>
      </c>
      <c r="D100" s="28">
        <v>593</v>
      </c>
      <c r="E100" s="7"/>
    </row>
    <row r="101" spans="1:5" ht="10.95" customHeight="1">
      <c r="A101" s="20" t="s">
        <v>94</v>
      </c>
      <c r="B101" s="27">
        <v>400</v>
      </c>
      <c r="C101" s="27">
        <v>98</v>
      </c>
      <c r="D101" s="28">
        <v>498</v>
      </c>
      <c r="E101" s="7"/>
    </row>
    <row r="102" spans="1:5" ht="10.95" customHeight="1">
      <c r="A102" s="20" t="s">
        <v>95</v>
      </c>
      <c r="B102" s="27">
        <v>414</v>
      </c>
      <c r="C102" s="27">
        <v>91</v>
      </c>
      <c r="D102" s="28">
        <v>505</v>
      </c>
      <c r="E102" s="7"/>
    </row>
    <row r="103" spans="1:5" ht="10.95" customHeight="1">
      <c r="A103" s="20" t="s">
        <v>96</v>
      </c>
      <c r="B103" s="27">
        <v>338</v>
      </c>
      <c r="C103" s="27">
        <v>78</v>
      </c>
      <c r="D103" s="28">
        <v>416</v>
      </c>
      <c r="E103" s="7"/>
    </row>
    <row r="104" spans="1:5" ht="10.95" customHeight="1">
      <c r="A104" s="20" t="s">
        <v>97</v>
      </c>
      <c r="B104" s="27">
        <v>2100</v>
      </c>
      <c r="C104" s="27">
        <v>743</v>
      </c>
      <c r="D104" s="28">
        <v>2843</v>
      </c>
      <c r="E104" s="7"/>
    </row>
    <row r="105" spans="1:5" ht="10.95" customHeight="1"/>
    <row r="106" spans="1:5" ht="10.95" customHeight="1"/>
    <row r="107" spans="1:5" ht="10.95" customHeight="1"/>
    <row r="108" spans="1:5" ht="10.95" customHeight="1"/>
    <row r="109" spans="1:5" ht="10.95" customHeight="1"/>
    <row r="110" spans="1:5" ht="10.95" customHeight="1"/>
    <row r="111" spans="1:5" ht="10.95" customHeight="1"/>
    <row r="112" spans="1:5" ht="10.95" customHeight="1"/>
    <row r="113" ht="10.95" customHeight="1"/>
    <row r="114" ht="10.95" customHeight="1"/>
    <row r="115" ht="10.95" customHeight="1"/>
    <row r="116" ht="10.95" customHeight="1"/>
    <row r="117" ht="10.95" customHeight="1"/>
    <row r="118" ht="10.95" customHeight="1"/>
    <row r="119" ht="10.95" customHeight="1"/>
    <row r="120" ht="10.95" customHeight="1"/>
    <row r="121" ht="10.95" customHeight="1"/>
    <row r="122" ht="10.95" customHeight="1"/>
    <row r="123" ht="10.95" customHeight="1"/>
    <row r="124" ht="10.95" customHeight="1"/>
    <row r="125" ht="10.95" customHeight="1"/>
    <row r="126" ht="10.95" customHeight="1"/>
    <row r="127" ht="10.95" customHeight="1"/>
    <row r="128" ht="10.95" customHeight="1"/>
    <row r="129" ht="10.95" customHeight="1"/>
    <row r="130" ht="10.95" customHeight="1"/>
    <row r="131" ht="10.95" customHeight="1"/>
    <row r="132" ht="10.95" customHeight="1"/>
  </sheetData>
  <mergeCells count="2">
    <mergeCell ref="B4:D4"/>
    <mergeCell ref="A4:A5"/>
  </mergeCells>
  <phoneticPr fontId="0" type="noConversion"/>
  <pageMargins left="0.78740157480314965" right="0.78740157480314965" top="0.78740157480314965" bottom="0.78740157480314965" header="0.51181102362204722" footer="0.51181102362204722"/>
  <pageSetup paperSize="9" fitToHeight="4" orientation="portrait" r:id="rId1"/>
  <headerFooter alignWithMargins="0">
    <oddFooter>&amp;C&amp;P/&amp;N/&amp;F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T311</vt:lpstr>
      <vt:lpstr>'T311'!Názvy_tisku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steinbauerova7851</cp:lastModifiedBy>
  <cp:lastPrinted>2015-03-31T10:51:40Z</cp:lastPrinted>
  <dcterms:created xsi:type="dcterms:W3CDTF">2009-02-16T08:36:02Z</dcterms:created>
  <dcterms:modified xsi:type="dcterms:W3CDTF">2015-03-31T10:52:01Z</dcterms:modified>
</cp:coreProperties>
</file>