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5385" windowHeight="9120" activeTab="0"/>
  </bookViews>
  <sheets>
    <sheet name="c03t02" sheetId="1" r:id="rId1"/>
    <sheet name="leden" sheetId="2" state="hidden" r:id="rId2"/>
  </sheets>
  <definedNames>
    <definedName name="duben" hidden="1">{"'Ž po letech'!$A$3:$N$106","'Ž po měsících a letech'!$A$3:$N$16"}</definedName>
    <definedName name="HTML_CodePage" hidden="1">1250</definedName>
    <definedName name="HTML_Control" localSheetId="1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'c03t02'!$A$1:$K$71</definedName>
    <definedName name="zadatele" hidden="1">{"'Ž po letech'!$A$3:$N$106","'Ž po měsících a letech'!$A$3:$N$16"}</definedName>
  </definedNames>
  <calcPr fullCalcOnLoad="1"/>
</workbook>
</file>

<file path=xl/sharedStrings.xml><?xml version="1.0" encoding="utf-8"?>
<sst xmlns="http://schemas.openxmlformats.org/spreadsheetml/2006/main" count="146" uniqueCount="68">
  <si>
    <t>Počet žádostí</t>
  </si>
  <si>
    <t>%</t>
  </si>
  <si>
    <t>Rusko</t>
  </si>
  <si>
    <t>Ukrajina</t>
  </si>
  <si>
    <t>Slovensko</t>
  </si>
  <si>
    <t>Čína</t>
  </si>
  <si>
    <t>Vietnam</t>
  </si>
  <si>
    <t>Indie</t>
  </si>
  <si>
    <t>Gruzie</t>
  </si>
  <si>
    <t>Bělorusko</t>
  </si>
  <si>
    <t>Moldavsko</t>
  </si>
  <si>
    <t>Bulharsko</t>
  </si>
  <si>
    <t>Kazachstán</t>
  </si>
  <si>
    <t>Mongolsko</t>
  </si>
  <si>
    <t>Uzbekistán</t>
  </si>
  <si>
    <t>bez státní příslušnosti</t>
  </si>
  <si>
    <t>Alžírsko</t>
  </si>
  <si>
    <t>Arménie</t>
  </si>
  <si>
    <t>Kyrgyzstán</t>
  </si>
  <si>
    <t>Nigérie</t>
  </si>
  <si>
    <t>Irák</t>
  </si>
  <si>
    <t>Turecko</t>
  </si>
  <si>
    <t>Makedonie</t>
  </si>
  <si>
    <t>Pobřeží slonoviny</t>
  </si>
  <si>
    <t>Rumunsko</t>
  </si>
  <si>
    <t>Celkem</t>
  </si>
  <si>
    <t>Zahájení řízení</t>
  </si>
  <si>
    <t>Evropa</t>
  </si>
  <si>
    <t>Asie</t>
  </si>
  <si>
    <t>Afrika</t>
  </si>
  <si>
    <t>Pramen: Ministerstvo vnitra ČR</t>
  </si>
  <si>
    <t>Source: Ministry of the Interior</t>
  </si>
  <si>
    <t>Státní občanství</t>
  </si>
  <si>
    <t>Pákistán</t>
  </si>
  <si>
    <t>Bangladéš</t>
  </si>
  <si>
    <t>Lotyšsko</t>
  </si>
  <si>
    <t>Palestina</t>
  </si>
  <si>
    <t>Srbsko a Černá hora</t>
  </si>
  <si>
    <t>Bosna a Hercegovina</t>
  </si>
  <si>
    <t>Turkmenistán</t>
  </si>
  <si>
    <t>nezjištěna</t>
  </si>
  <si>
    <t>Počet žadatelů o azyl - podle státního občanství a kontinentu - leden 2004</t>
  </si>
  <si>
    <t>Distribution of Asylum Seekers by Countries of Citizenship and Continent - January 2004</t>
  </si>
  <si>
    <t xml:space="preserve">ostatní </t>
  </si>
  <si>
    <t>ostatní</t>
  </si>
  <si>
    <t>* ostatní zahrnuje Ameriku, bez státní příslušnosti a nezjištěné</t>
  </si>
  <si>
    <r>
      <t xml:space="preserve">Počet žádostí/ </t>
    </r>
    <r>
      <rPr>
        <i/>
        <sz val="8"/>
        <color indexed="8"/>
        <rFont val="Arial"/>
        <family val="2"/>
      </rPr>
      <t>New applications</t>
    </r>
  </si>
  <si>
    <t>Kamerun</t>
  </si>
  <si>
    <t>Somálsko</t>
  </si>
  <si>
    <t>Kuba</t>
  </si>
  <si>
    <t>Konžská dem. rep.</t>
  </si>
  <si>
    <t>Sýrie</t>
  </si>
  <si>
    <t>Srí Lanka</t>
  </si>
  <si>
    <t>Ostatní</t>
  </si>
  <si>
    <t>Srbsko</t>
  </si>
  <si>
    <t>Ghana</t>
  </si>
  <si>
    <t>Kongo</t>
  </si>
  <si>
    <t>* v přehledu jsou uvedeny pouze státy, u kterých počet žadatelů</t>
  </si>
  <si>
    <t>Žadatelé o mezinárodní ochranu podle státního občanství a kontinentu - 2007</t>
  </si>
  <si>
    <t>Applicants for international protection by citizenship and continent - 2007</t>
  </si>
  <si>
    <r>
      <t xml:space="preserve">Státní občanství / </t>
    </r>
    <r>
      <rPr>
        <i/>
        <sz val="8"/>
        <color indexed="8"/>
        <rFont val="Arial"/>
        <family val="2"/>
      </rPr>
      <t>Citizenship</t>
    </r>
  </si>
  <si>
    <r>
      <t xml:space="preserve">Počet žádostí / </t>
    </r>
    <r>
      <rPr>
        <i/>
        <sz val="8"/>
        <color indexed="8"/>
        <rFont val="Arial"/>
        <family val="2"/>
      </rPr>
      <t>New applications</t>
    </r>
  </si>
  <si>
    <t>Afghánistán</t>
  </si>
  <si>
    <t>Ázerbajdžán</t>
  </si>
  <si>
    <t>Írán</t>
  </si>
  <si>
    <t>nezjištěno</t>
  </si>
  <si>
    <t xml:space="preserve">  za rok dosáhl alespoň 5 osob</t>
  </si>
  <si>
    <t>rok 2007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</si>
</sst>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mmmm"/>
    <numFmt numFmtId="175" formatCode="mmm"/>
    <numFmt numFmtId="176" formatCode="mmm/"/>
    <numFmt numFmtId="177" formatCode="mmm\-yy"/>
    <numFmt numFmtId="178" formatCode="dd\-mmm\-yy"/>
    <numFmt numFmtId="179" formatCode="mm"/>
    <numFmt numFmtId="180" formatCode="#,##0.0"/>
    <numFmt numFmtId="181" formatCode="0.0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#,##0.00\ &quot;Kč&quot;"/>
    <numFmt numFmtId="191" formatCode="#,##0\ &quot;Sk&quot;;\-#,##0\ &quot;Sk&quot;"/>
    <numFmt numFmtId="192" formatCode="#,##0\ &quot;Sk&quot;;[Red]\-#,##0\ &quot;Sk&quot;"/>
    <numFmt numFmtId="193" formatCode="#,##0.00\ &quot;Sk&quot;;\-#,##0.00\ &quot;Sk&quot;"/>
    <numFmt numFmtId="194" formatCode="#,##0.00\ &quot;Sk&quot;;[Red]\-#,##0.00\ &quot;Sk&quot;"/>
    <numFmt numFmtId="195" formatCode="_-* #,##0\ &quot;Sk&quot;_-;\-* #,##0\ &quot;Sk&quot;_-;_-* &quot;-&quot;\ &quot;Sk&quot;_-;_-@_-"/>
    <numFmt numFmtId="196" formatCode="_-* #,##0\ _S_k_-;\-* #,##0\ _S_k_-;_-* &quot;-&quot;\ _S_k_-;_-@_-"/>
    <numFmt numFmtId="197" formatCode="_-* #,##0.00\ &quot;Sk&quot;_-;\-* #,##0.00\ &quot;Sk&quot;_-;_-* &quot;-&quot;??\ &quot;Sk&quot;_-;_-@_-"/>
    <numFmt numFmtId="198" formatCode="_-* #,##0.00\ _S_k_-;\-* #,##0.00\ _S_k_-;_-* &quot;-&quot;??\ _S_k_-;_-@_-"/>
    <numFmt numFmtId="199" formatCode="#;;\-;\-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4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sz val="10"/>
      <color indexed="8"/>
      <name val="Times New Roman CE"/>
      <family val="1"/>
    </font>
    <font>
      <b/>
      <sz val="10"/>
      <color indexed="8"/>
      <name val="Arial"/>
      <family val="2"/>
    </font>
    <font>
      <sz val="8"/>
      <name val="Arial Narrow"/>
      <family val="0"/>
    </font>
    <font>
      <sz val="5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MS Sans Serif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color indexed="18"/>
      <name val="Arial CE"/>
      <family val="2"/>
    </font>
    <font>
      <b/>
      <sz val="10"/>
      <name val="Arial Narrow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36"/>
      <name val="MS Sans Serif"/>
      <family val="0"/>
    </font>
    <font>
      <sz val="12"/>
      <name val="Arial Narrow"/>
      <family val="0"/>
    </font>
    <font>
      <sz val="12"/>
      <name val="MS Sans Serif"/>
      <family val="2"/>
    </font>
    <font>
      <sz val="5.75"/>
      <name val="Arial Narrow"/>
      <family val="0"/>
    </font>
    <font>
      <sz val="8.5"/>
      <name val="Arial CE"/>
      <family val="0"/>
    </font>
    <font>
      <sz val="8"/>
      <color indexed="10"/>
      <name val="Arial"/>
      <family val="2"/>
    </font>
    <font>
      <sz val="8"/>
      <color indexed="10"/>
      <name val="Arial CE"/>
      <family val="2"/>
    </font>
    <font>
      <b/>
      <sz val="8"/>
      <color indexed="10"/>
      <name val="Arial"/>
      <family val="2"/>
    </font>
    <font>
      <b/>
      <sz val="8"/>
      <color indexed="9"/>
      <name val="Arial CE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10"/>
      <color indexed="10"/>
      <name val="MS Sans Serif"/>
      <family val="0"/>
    </font>
    <font>
      <b/>
      <sz val="8"/>
      <color indexed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Continuous" vertical="top"/>
    </xf>
    <xf numFmtId="49" fontId="11" fillId="0" borderId="0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left" vertical="center" wrapText="1" indent="3"/>
      <protection hidden="1"/>
    </xf>
    <xf numFmtId="0" fontId="0" fillId="0" borderId="0" xfId="0" applyBorder="1" applyAlignment="1">
      <alignment wrapText="1"/>
    </xf>
    <xf numFmtId="0" fontId="10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right" wrapText="1"/>
    </xf>
    <xf numFmtId="9" fontId="9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9" fontId="9" fillId="0" borderId="0" xfId="2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9" fontId="9" fillId="0" borderId="6" xfId="2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right" wrapText="1"/>
    </xf>
    <xf numFmtId="0" fontId="16" fillId="0" borderId="5" xfId="0" applyFont="1" applyFill="1" applyBorder="1" applyAlignment="1">
      <alignment horizontal="right" wrapText="1"/>
    </xf>
    <xf numFmtId="9" fontId="10" fillId="0" borderId="4" xfId="0" applyNumberFormat="1" applyFont="1" applyFill="1" applyBorder="1" applyAlignment="1">
      <alignment horizontal="left" vertical="center" wrapText="1"/>
    </xf>
    <xf numFmtId="9" fontId="10" fillId="0" borderId="4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9" fontId="15" fillId="0" borderId="5" xfId="0" applyNumberFormat="1" applyFont="1" applyFill="1" applyBorder="1" applyAlignment="1">
      <alignment horizontal="right" wrapText="1"/>
    </xf>
    <xf numFmtId="0" fontId="17" fillId="2" borderId="0" xfId="0" applyFont="1" applyFill="1" applyAlignment="1">
      <alignment/>
    </xf>
    <xf numFmtId="9" fontId="18" fillId="2" borderId="0" xfId="20" applyFont="1" applyFill="1" applyBorder="1" applyAlignment="1">
      <alignment horizontal="left" wrapText="1"/>
    </xf>
    <xf numFmtId="0" fontId="9" fillId="2" borderId="0" xfId="0" applyFont="1" applyFill="1" applyAlignment="1">
      <alignment/>
    </xf>
    <xf numFmtId="0" fontId="19" fillId="3" borderId="0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/>
    </xf>
    <xf numFmtId="9" fontId="9" fillId="0" borderId="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9" fontId="9" fillId="0" borderId="5" xfId="20" applyFont="1" applyFill="1" applyBorder="1" applyAlignment="1">
      <alignment horizontal="left" wrapText="1"/>
    </xf>
    <xf numFmtId="0" fontId="32" fillId="0" borderId="0" xfId="0" applyFont="1" applyFill="1" applyAlignment="1">
      <alignment/>
    </xf>
    <xf numFmtId="0" fontId="33" fillId="3" borderId="0" xfId="0" applyFont="1" applyFill="1" applyBorder="1" applyAlignment="1">
      <alignment horizontal="right" wrapText="1"/>
    </xf>
    <xf numFmtId="0" fontId="34" fillId="0" borderId="0" xfId="0" applyFont="1" applyFill="1" applyAlignment="1">
      <alignment/>
    </xf>
    <xf numFmtId="0" fontId="34" fillId="2" borderId="0" xfId="0" applyFont="1" applyFill="1" applyAlignment="1">
      <alignment/>
    </xf>
    <xf numFmtId="0" fontId="18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>
      <alignment horizontal="center" vertical="center" wrapText="1"/>
    </xf>
    <xf numFmtId="9" fontId="17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wrapText="1"/>
    </xf>
    <xf numFmtId="9" fontId="17" fillId="0" borderId="0" xfId="0" applyNumberFormat="1" applyFont="1" applyFill="1" applyBorder="1" applyAlignment="1">
      <alignment horizontal="right" vertical="center" wrapText="1"/>
    </xf>
    <xf numFmtId="9" fontId="18" fillId="0" borderId="0" xfId="2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 wrapText="1"/>
    </xf>
    <xf numFmtId="9" fontId="19" fillId="0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top" wrapText="1"/>
    </xf>
    <xf numFmtId="0" fontId="18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3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9" fontId="17" fillId="2" borderId="0" xfId="0" applyNumberFormat="1" applyFont="1" applyFill="1" applyBorder="1" applyAlignment="1">
      <alignment horizontal="left" vertical="center" wrapText="1"/>
    </xf>
    <xf numFmtId="1" fontId="18" fillId="2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9" fontId="9" fillId="0" borderId="11" xfId="0" applyNumberFormat="1" applyFont="1" applyFill="1" applyBorder="1" applyAlignment="1">
      <alignment horizontal="right" vertical="center" wrapText="1"/>
    </xf>
    <xf numFmtId="9" fontId="9" fillId="0" borderId="6" xfId="0" applyNumberFormat="1" applyFont="1" applyFill="1" applyBorder="1" applyAlignment="1">
      <alignment/>
    </xf>
    <xf numFmtId="0" fontId="35" fillId="3" borderId="0" xfId="0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3" fontId="16" fillId="0" borderId="3" xfId="0" applyNumberFormat="1" applyFont="1" applyFill="1" applyBorder="1" applyAlignment="1">
      <alignment horizontal="right" wrapText="1"/>
    </xf>
    <xf numFmtId="0" fontId="38" fillId="0" borderId="0" xfId="0" applyFont="1" applyBorder="1" applyAlignment="1">
      <alignment wrapText="1"/>
    </xf>
    <xf numFmtId="0" fontId="34" fillId="2" borderId="0" xfId="0" applyFont="1" applyFill="1" applyAlignment="1">
      <alignment horizontal="centerContinuous" vertical="top"/>
    </xf>
    <xf numFmtId="0" fontId="32" fillId="2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right" wrapText="1"/>
    </xf>
    <xf numFmtId="0" fontId="32" fillId="2" borderId="0" xfId="0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wrapText="1"/>
    </xf>
    <xf numFmtId="9" fontId="10" fillId="0" borderId="2" xfId="0" applyNumberFormat="1" applyFont="1" applyFill="1" applyBorder="1" applyAlignment="1">
      <alignment horizontal="left" vertical="center" wrapText="1"/>
    </xf>
    <xf numFmtId="9" fontId="10" fillId="0" borderId="11" xfId="0" applyNumberFormat="1" applyFont="1" applyFill="1" applyBorder="1" applyAlignment="1">
      <alignment horizontal="right" vertical="center" wrapText="1"/>
    </xf>
    <xf numFmtId="9" fontId="32" fillId="2" borderId="0" xfId="2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9" fontId="15" fillId="0" borderId="0" xfId="0" applyNumberFormat="1" applyFont="1" applyFill="1" applyBorder="1" applyAlignment="1">
      <alignment horizontal="left" wrapText="1"/>
    </xf>
    <xf numFmtId="9" fontId="15" fillId="0" borderId="14" xfId="0" applyNumberFormat="1" applyFont="1" applyFill="1" applyBorder="1" applyAlignment="1">
      <alignment horizontal="right" wrapText="1"/>
    </xf>
    <xf numFmtId="1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15" fillId="0" borderId="4" xfId="0" applyFont="1" applyFill="1" applyBorder="1" applyAlignment="1">
      <alignment horizontal="right" wrapText="1"/>
    </xf>
    <xf numFmtId="0" fontId="15" fillId="0" borderId="4" xfId="0" applyFont="1" applyBorder="1" applyAlignment="1">
      <alignment/>
    </xf>
    <xf numFmtId="0" fontId="15" fillId="0" borderId="2" xfId="0" applyFont="1" applyFill="1" applyBorder="1" applyAlignment="1">
      <alignment horizontal="right" wrapText="1"/>
    </xf>
    <xf numFmtId="49" fontId="12" fillId="0" borderId="15" xfId="0" applyNumberFormat="1" applyFont="1" applyFill="1" applyBorder="1" applyAlignment="1" applyProtection="1">
      <alignment vertical="center" wrapText="1"/>
      <protection hidden="1"/>
    </xf>
    <xf numFmtId="0" fontId="4" fillId="4" borderId="1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4" borderId="9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 applyProtection="1">
      <alignment horizontal="left" vertical="center" wrapText="1" indent="3"/>
      <protection hidden="1"/>
    </xf>
    <xf numFmtId="0" fontId="0" fillId="0" borderId="15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Žadatelé o mezinárodní ochranu podle kontinentu (rok 2007) 
</a:t>
            </a:r>
            <a:r>
              <a:rPr lang="en-US" cap="none" sz="900" b="0" i="1" u="none" baseline="0"/>
              <a:t>Applicants for international protection by continent; 2007</a:t>
            </a:r>
          </a:p>
        </c:rich>
      </c:tx>
      <c:layout>
        <c:manualLayout>
          <c:xMode val="factor"/>
          <c:yMode val="factor"/>
          <c:x val="-0.03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"/>
          <c:y val="0.37475"/>
          <c:w val="0.48"/>
          <c:h val="0.5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8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3366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Evropa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Asie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Afrika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Ostatní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'c03t02'!$A$59:$A$62</c:f>
              <c:strCache/>
            </c:strRef>
          </c:cat>
          <c:val>
            <c:numRef>
              <c:f>'c03t02'!$B$59:$B$62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Žadatelé o mezinárodní ochranu - top 10 státních občanství; 2007
 </a:t>
            </a:r>
            <a:r>
              <a:rPr lang="en-US" cap="none" sz="900" b="0" i="1" u="none" baseline="0"/>
              <a:t>Applicants for international protection by citizenship; 
top 10; 2007
</a:t>
            </a:r>
          </a:p>
        </c:rich>
      </c:tx>
      <c:layout>
        <c:manualLayout>
          <c:xMode val="factor"/>
          <c:yMode val="factor"/>
          <c:x val="-0.00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"/>
          <c:w val="0.97525"/>
          <c:h val="0.6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80C0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00808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FFC0"/>
              </a:solidFill>
            </c:spPr>
          </c:dPt>
          <c:dPt>
            <c:idx val="8"/>
            <c:invertIfNegative val="0"/>
            <c:spPr>
              <a:solidFill>
                <a:srgbClr val="800000"/>
              </a:solidFill>
            </c:spPr>
          </c:dPt>
          <c:dPt>
            <c:idx val="9"/>
            <c:invertIfNegative val="0"/>
            <c:spPr>
              <a:solidFill>
                <a:srgbClr val="FF8080"/>
              </a:solidFill>
            </c:spPr>
          </c:dPt>
          <c:dPt>
            <c:idx val="10"/>
            <c:invertIfNegative val="0"/>
            <c:spPr>
              <a:solidFill>
                <a:srgbClr val="9999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'c03t02'!$E$22:$E$32</c:f>
              <c:strCache/>
            </c:strRef>
          </c:cat>
          <c:val>
            <c:numRef>
              <c:f>'c03t02'!$F$22:$F$32</c:f>
              <c:numCache/>
            </c:numRef>
          </c:val>
        </c:ser>
        <c:gapWidth val="10"/>
        <c:axId val="24332897"/>
        <c:axId val="17669482"/>
      </c:barChart>
      <c:catAx>
        <c:axId val="24332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  <c:max val="8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32897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</a:rPr>
              <a:t>Rozdělení žadatelů podle kontinentu (leden 2004)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5"/>
          <c:y val="0.29725"/>
          <c:w val="0.2885"/>
          <c:h val="0.60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2060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3366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MS Sans Serif"/>
                    <a:ea typeface="MS Sans Serif"/>
                    <a:cs typeface="MS Sans Serif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leden!$A$49:$A$52</c:f>
              <c:strCache/>
            </c:strRef>
          </c:cat>
          <c:val>
            <c:numRef>
              <c:f>leden!$B$49:$B$52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80"/>
                </a:solidFill>
              </a:rPr>
              <a:t>Počet žadatelů o azyl - nejčastějších 8 státních občanství cizinců (leden 2004)</a:t>
            </a:r>
          </a:p>
        </c:rich>
      </c:tx>
      <c:layout>
        <c:manualLayout>
          <c:xMode val="factor"/>
          <c:yMode val="factor"/>
          <c:x val="-0.087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22"/>
          <c:w val="0.779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leden!$E$28</c:f>
              <c:strCache>
                <c:ptCount val="1"/>
                <c:pt idx="0">
                  <c:v>ostatní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leden!$E$29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leden!$E$30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leden!$E$31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leden!$E$32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leden!$E$33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leden!$E$34</c:f>
              <c:strCache>
                <c:ptCount val="1"/>
                <c:pt idx="0">
                  <c:v>Vietnam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leden!$E$35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leden!$E$36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leden!$F$36</c:f>
              <c:numCache>
                <c:ptCount val="1"/>
                <c:pt idx="0">
                  <c:v>0</c:v>
                </c:pt>
              </c:numCache>
            </c:numRef>
          </c:val>
        </c:ser>
        <c:axId val="24807611"/>
        <c:axId val="21941908"/>
      </c:barChart>
      <c:catAx>
        <c:axId val="24807611"/>
        <c:scaling>
          <c:orientation val="minMax"/>
        </c:scaling>
        <c:axPos val="l"/>
        <c:delete val="1"/>
        <c:majorTickMark val="out"/>
        <c:minorTickMark val="none"/>
        <c:tickLblPos val="nextTo"/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80761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37</xdr:row>
      <xdr:rowOff>238125</xdr:rowOff>
    </xdr:from>
    <xdr:to>
      <xdr:col>8</xdr:col>
      <xdr:colOff>371475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3686175" y="6200775"/>
        <a:ext cx="27051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4</xdr:row>
      <xdr:rowOff>200025</xdr:rowOff>
    </xdr:from>
    <xdr:to>
      <xdr:col>10</xdr:col>
      <xdr:colOff>9525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3371850" y="1009650"/>
        <a:ext cx="39433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45</xdr:row>
      <xdr:rowOff>114300</xdr:rowOff>
    </xdr:from>
    <xdr:to>
      <xdr:col>9</xdr:col>
      <xdr:colOff>219075</xdr:colOff>
      <xdr:row>56</xdr:row>
      <xdr:rowOff>38100</xdr:rowOff>
    </xdr:to>
    <xdr:graphicFrame>
      <xdr:nvGraphicFramePr>
        <xdr:cNvPr id="1" name="Chart 2"/>
        <xdr:cNvGraphicFramePr/>
      </xdr:nvGraphicFramePr>
      <xdr:xfrm>
        <a:off x="3009900" y="6953250"/>
        <a:ext cx="33909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4</xdr:row>
      <xdr:rowOff>104775</xdr:rowOff>
    </xdr:from>
    <xdr:to>
      <xdr:col>10</xdr:col>
      <xdr:colOff>581025</xdr:colOff>
      <xdr:row>22</xdr:row>
      <xdr:rowOff>0</xdr:rowOff>
    </xdr:to>
    <xdr:graphicFrame>
      <xdr:nvGraphicFramePr>
        <xdr:cNvPr id="2" name="Chart 6"/>
        <xdr:cNvGraphicFramePr/>
      </xdr:nvGraphicFramePr>
      <xdr:xfrm>
        <a:off x="2705100" y="933450"/>
        <a:ext cx="4667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GridLines="0" tabSelected="1" workbookViewId="0" topLeftCell="A1">
      <selection activeCell="K1" sqref="K1"/>
    </sheetView>
  </sheetViews>
  <sheetFormatPr defaultColWidth="9.140625" defaultRowHeight="12.75"/>
  <cols>
    <col min="1" max="1" width="18.8515625" style="1" customWidth="1"/>
    <col min="2" max="2" width="9.8515625" style="1" customWidth="1"/>
    <col min="3" max="3" width="11.28125" style="1" customWidth="1"/>
    <col min="4" max="5" width="9.140625" style="1" customWidth="1"/>
    <col min="6" max="6" width="9.421875" style="1" bestFit="1" customWidth="1"/>
    <col min="7" max="7" width="12.57421875" style="1" customWidth="1"/>
    <col min="8" max="8" width="10.00390625" style="1" customWidth="1"/>
    <col min="9" max="9" width="10.140625" style="1" customWidth="1"/>
    <col min="10" max="16384" width="9.140625" style="1" customWidth="1"/>
  </cols>
  <sheetData>
    <row r="1" spans="1:13" s="2" customFormat="1" ht="24.75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9"/>
      <c r="K1" s="39"/>
      <c r="L1" s="39"/>
      <c r="M1" s="39"/>
    </row>
    <row r="2" spans="1:10" s="2" customFormat="1" ht="16.5" customHeight="1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8"/>
    </row>
    <row r="3" spans="1:10" s="2" customFormat="1" ht="11.25" customHeight="1">
      <c r="A3" s="9"/>
      <c r="B3" s="10"/>
      <c r="C3" s="10"/>
      <c r="D3" s="10"/>
      <c r="E3" s="10"/>
      <c r="F3" s="10"/>
      <c r="G3" s="10"/>
      <c r="H3" s="10"/>
      <c r="I3" s="10"/>
      <c r="J3" s="8"/>
    </row>
    <row r="4" spans="1:10" s="5" customFormat="1" ht="11.25" customHeight="1" thickBot="1">
      <c r="A4" s="3" t="s">
        <v>30</v>
      </c>
      <c r="B4" s="4"/>
      <c r="C4" s="4"/>
      <c r="D4" s="6"/>
      <c r="E4" s="6"/>
      <c r="F4" s="6"/>
      <c r="I4" s="6"/>
      <c r="J4" s="7" t="s">
        <v>31</v>
      </c>
    </row>
    <row r="5" spans="1:8" s="11" customFormat="1" ht="45.75" thickBot="1">
      <c r="A5" s="30" t="s">
        <v>60</v>
      </c>
      <c r="B5" s="12" t="s">
        <v>46</v>
      </c>
      <c r="C5" s="31" t="s">
        <v>1</v>
      </c>
      <c r="D5" s="70"/>
      <c r="E5" s="33"/>
      <c r="F5" s="33"/>
      <c r="G5" s="70"/>
      <c r="H5" s="70"/>
    </row>
    <row r="6" spans="1:8" s="13" customFormat="1" ht="11.25" customHeight="1">
      <c r="A6" s="81" t="s">
        <v>25</v>
      </c>
      <c r="B6" s="73">
        <v>1878</v>
      </c>
      <c r="C6" s="82">
        <v>1</v>
      </c>
      <c r="D6" s="65"/>
      <c r="E6" s="61"/>
      <c r="F6" s="62"/>
      <c r="G6" s="62"/>
      <c r="H6" s="65"/>
    </row>
    <row r="7" spans="1:11" s="13" customFormat="1" ht="11.25" customHeight="1">
      <c r="A7" s="94" t="s">
        <v>3</v>
      </c>
      <c r="B7" s="93">
        <v>293</v>
      </c>
      <c r="C7" s="85">
        <v>0.15601703940362088</v>
      </c>
      <c r="D7" s="65"/>
      <c r="E7" s="63"/>
      <c r="F7" s="64"/>
      <c r="G7" s="69"/>
      <c r="H7" s="65"/>
      <c r="K7" s="43"/>
    </row>
    <row r="8" spans="1:11" s="13" customFormat="1" ht="11.25" customHeight="1">
      <c r="A8" s="94" t="s">
        <v>21</v>
      </c>
      <c r="B8" s="93">
        <v>213</v>
      </c>
      <c r="C8" s="85">
        <v>0.1134185303514377</v>
      </c>
      <c r="D8" s="65"/>
      <c r="E8" s="37"/>
      <c r="F8" s="64"/>
      <c r="G8" s="37"/>
      <c r="H8" s="65"/>
      <c r="K8" s="43"/>
    </row>
    <row r="9" spans="1:11" s="13" customFormat="1" ht="11.25" customHeight="1">
      <c r="A9" s="94" t="s">
        <v>13</v>
      </c>
      <c r="B9" s="93">
        <v>160</v>
      </c>
      <c r="C9" s="85">
        <v>0.08519701810436635</v>
      </c>
      <c r="D9" s="65"/>
      <c r="E9" s="37"/>
      <c r="F9" s="57"/>
      <c r="G9" s="36"/>
      <c r="H9" s="65"/>
      <c r="K9" s="43"/>
    </row>
    <row r="10" spans="1:11" s="13" customFormat="1" ht="11.25" customHeight="1">
      <c r="A10" s="94" t="s">
        <v>9</v>
      </c>
      <c r="B10" s="93">
        <v>130</v>
      </c>
      <c r="C10" s="85">
        <v>0.06922257720979766</v>
      </c>
      <c r="D10" s="65"/>
      <c r="E10" s="34"/>
      <c r="F10" s="57"/>
      <c r="G10" s="36"/>
      <c r="H10" s="65"/>
      <c r="K10" s="43"/>
    </row>
    <row r="11" spans="1:11" s="13" customFormat="1" ht="11.25" customHeight="1">
      <c r="A11" s="94" t="s">
        <v>6</v>
      </c>
      <c r="B11" s="93">
        <v>100</v>
      </c>
      <c r="C11" s="85">
        <v>0.05324813631522897</v>
      </c>
      <c r="D11" s="65"/>
      <c r="E11" s="34"/>
      <c r="F11" s="57"/>
      <c r="G11" s="36"/>
      <c r="H11" s="65"/>
      <c r="K11" s="43"/>
    </row>
    <row r="12" spans="1:11" s="13" customFormat="1" ht="11.25" customHeight="1">
      <c r="A12" s="94" t="s">
        <v>2</v>
      </c>
      <c r="B12" s="93">
        <v>99</v>
      </c>
      <c r="C12" s="85">
        <v>0.052715654952076675</v>
      </c>
      <c r="D12" s="65"/>
      <c r="E12" s="34"/>
      <c r="F12" s="57"/>
      <c r="G12" s="36"/>
      <c r="H12" s="65"/>
      <c r="K12" s="43"/>
    </row>
    <row r="13" spans="1:11" s="13" customFormat="1" ht="11.25" customHeight="1">
      <c r="A13" s="94" t="s">
        <v>49</v>
      </c>
      <c r="B13" s="93">
        <v>94</v>
      </c>
      <c r="C13" s="85">
        <v>0.05005324813631523</v>
      </c>
      <c r="D13" s="65"/>
      <c r="E13" s="34"/>
      <c r="F13" s="57"/>
      <c r="G13" s="36"/>
      <c r="H13" s="65"/>
      <c r="K13" s="43"/>
    </row>
    <row r="14" spans="1:8" s="13" customFormat="1" ht="11.25" customHeight="1">
      <c r="A14" s="94" t="s">
        <v>19</v>
      </c>
      <c r="B14" s="93">
        <v>69</v>
      </c>
      <c r="C14" s="85">
        <v>0.036741214057507986</v>
      </c>
      <c r="D14" s="65"/>
      <c r="E14" s="34"/>
      <c r="F14" s="57"/>
      <c r="G14" s="36"/>
      <c r="H14" s="65"/>
    </row>
    <row r="15" spans="1:8" s="13" customFormat="1" ht="11.25" customHeight="1">
      <c r="A15" s="94" t="s">
        <v>18</v>
      </c>
      <c r="B15" s="93">
        <v>63</v>
      </c>
      <c r="C15" s="85">
        <v>0.03354632587859425</v>
      </c>
      <c r="D15" s="65"/>
      <c r="E15" s="34"/>
      <c r="F15" s="57"/>
      <c r="G15" s="36"/>
      <c r="H15" s="65"/>
    </row>
    <row r="16" spans="1:9" s="13" customFormat="1" ht="11.25" customHeight="1">
      <c r="A16" s="94" t="s">
        <v>20</v>
      </c>
      <c r="B16" s="93">
        <v>49</v>
      </c>
      <c r="C16" s="85">
        <v>0.026091586794462194</v>
      </c>
      <c r="D16" s="65"/>
      <c r="E16" s="34"/>
      <c r="F16" s="57"/>
      <c r="G16" s="36"/>
      <c r="H16" s="65"/>
      <c r="I16" s="43"/>
    </row>
    <row r="17" spans="1:9" s="13" customFormat="1" ht="11.25" customHeight="1">
      <c r="A17" s="94" t="s">
        <v>54</v>
      </c>
      <c r="B17" s="93">
        <v>49</v>
      </c>
      <c r="C17" s="85">
        <v>0.026091586794462194</v>
      </c>
      <c r="D17" s="43"/>
      <c r="E17" s="83"/>
      <c r="F17" s="58"/>
      <c r="G17" s="44"/>
      <c r="H17" s="65"/>
      <c r="I17" s="43"/>
    </row>
    <row r="18" spans="1:9" s="13" customFormat="1" ht="11.25" customHeight="1">
      <c r="A18" s="94" t="s">
        <v>8</v>
      </c>
      <c r="B18" s="93">
        <v>45</v>
      </c>
      <c r="C18" s="85">
        <v>0.023961661341853034</v>
      </c>
      <c r="D18" s="43"/>
      <c r="E18" s="83"/>
      <c r="F18" s="58"/>
      <c r="G18" s="44"/>
      <c r="H18" s="65"/>
      <c r="I18" s="43"/>
    </row>
    <row r="19" spans="1:9" s="13" customFormat="1" ht="11.25" customHeight="1">
      <c r="A19" s="94" t="s">
        <v>5</v>
      </c>
      <c r="B19" s="93">
        <v>38</v>
      </c>
      <c r="C19" s="85">
        <v>0.02023429179978701</v>
      </c>
      <c r="D19" s="43"/>
      <c r="E19" s="43"/>
      <c r="F19" s="43"/>
      <c r="G19" s="43"/>
      <c r="H19" s="65"/>
      <c r="I19" s="43"/>
    </row>
    <row r="20" spans="1:9" s="13" customFormat="1" ht="11.25" customHeight="1">
      <c r="A20" s="94" t="s">
        <v>52</v>
      </c>
      <c r="B20" s="93">
        <v>38</v>
      </c>
      <c r="C20" s="85">
        <v>0.02023429179978701</v>
      </c>
      <c r="D20" s="43"/>
      <c r="E20" s="43"/>
      <c r="F20" s="43"/>
      <c r="G20" s="43"/>
      <c r="H20" s="43"/>
      <c r="I20" s="43"/>
    </row>
    <row r="21" spans="1:9" s="13" customFormat="1" ht="11.25" customHeight="1">
      <c r="A21" s="94" t="s">
        <v>17</v>
      </c>
      <c r="B21" s="93">
        <v>37</v>
      </c>
      <c r="C21" s="85">
        <v>0.019701810436634718</v>
      </c>
      <c r="D21" s="43"/>
      <c r="E21" s="63" t="s">
        <v>67</v>
      </c>
      <c r="F21" s="57">
        <v>1878</v>
      </c>
      <c r="G21" s="57"/>
      <c r="H21" s="43"/>
      <c r="I21" s="43"/>
    </row>
    <row r="22" spans="1:13" s="13" customFormat="1" ht="11.25" customHeight="1">
      <c r="A22" s="94" t="s">
        <v>10</v>
      </c>
      <c r="B22" s="93">
        <v>31</v>
      </c>
      <c r="C22" s="85">
        <v>0.01650692225772098</v>
      </c>
      <c r="D22" s="43"/>
      <c r="E22" s="34" t="s">
        <v>43</v>
      </c>
      <c r="F22" s="57">
        <f>F21-G22</f>
        <v>608</v>
      </c>
      <c r="G22" s="57">
        <f>SUM(F23:F32)</f>
        <v>1270</v>
      </c>
      <c r="H22" s="43"/>
      <c r="J22" s="24"/>
      <c r="K22" s="72"/>
      <c r="L22" s="71"/>
      <c r="M22" s="24"/>
    </row>
    <row r="23" spans="1:13" s="13" customFormat="1" ht="11.25" customHeight="1">
      <c r="A23" s="94" t="s">
        <v>51</v>
      </c>
      <c r="B23" s="93">
        <v>31</v>
      </c>
      <c r="C23" s="85">
        <v>0.01650692225772098</v>
      </c>
      <c r="D23" s="43"/>
      <c r="E23" s="57" t="s">
        <v>20</v>
      </c>
      <c r="F23" s="57">
        <v>49</v>
      </c>
      <c r="G23" s="57"/>
      <c r="H23" s="43"/>
      <c r="J23" s="24"/>
      <c r="K23" s="72"/>
      <c r="L23" s="71"/>
      <c r="M23" s="24"/>
    </row>
    <row r="24" spans="1:10" s="13" customFormat="1" ht="11.25" customHeight="1">
      <c r="A24" s="94" t="s">
        <v>12</v>
      </c>
      <c r="B24" s="93">
        <v>30</v>
      </c>
      <c r="C24" s="85">
        <v>0.01597444089456869</v>
      </c>
      <c r="D24" s="43"/>
      <c r="E24" s="37" t="s">
        <v>18</v>
      </c>
      <c r="F24" s="57">
        <v>63</v>
      </c>
      <c r="G24" s="57"/>
      <c r="H24" s="74"/>
      <c r="J24" s="24"/>
    </row>
    <row r="25" spans="1:10" s="13" customFormat="1" ht="11.25" customHeight="1">
      <c r="A25" s="94" t="s">
        <v>50</v>
      </c>
      <c r="B25" s="93">
        <v>26</v>
      </c>
      <c r="C25" s="85">
        <v>0.013844515441959531</v>
      </c>
      <c r="D25" s="43"/>
      <c r="E25" s="37" t="s">
        <v>19</v>
      </c>
      <c r="F25" s="57">
        <v>69</v>
      </c>
      <c r="G25" s="57"/>
      <c r="H25" s="75"/>
      <c r="J25" s="24"/>
    </row>
    <row r="26" spans="1:10" s="13" customFormat="1" ht="11.25" customHeight="1">
      <c r="A26" s="94" t="s">
        <v>14</v>
      </c>
      <c r="B26" s="93">
        <v>25</v>
      </c>
      <c r="C26" s="85">
        <v>0.013312034078807242</v>
      </c>
      <c r="D26" s="43"/>
      <c r="E26" s="34" t="s">
        <v>49</v>
      </c>
      <c r="F26" s="57">
        <v>94</v>
      </c>
      <c r="G26" s="33"/>
      <c r="H26" s="76"/>
      <c r="J26" s="24"/>
    </row>
    <row r="27" spans="1:10" s="13" customFormat="1" ht="11.25" customHeight="1">
      <c r="A27" s="94" t="s">
        <v>33</v>
      </c>
      <c r="B27" s="93">
        <v>22</v>
      </c>
      <c r="C27" s="85">
        <v>0.011714589989350373</v>
      </c>
      <c r="D27" s="43"/>
      <c r="E27" s="34" t="s">
        <v>2</v>
      </c>
      <c r="F27" s="57">
        <v>99</v>
      </c>
      <c r="G27" s="57"/>
      <c r="H27" s="77"/>
      <c r="J27" s="24"/>
    </row>
    <row r="28" spans="1:10" s="13" customFormat="1" ht="11.25" customHeight="1">
      <c r="A28" s="94" t="s">
        <v>62</v>
      </c>
      <c r="B28" s="93">
        <v>20</v>
      </c>
      <c r="C28" s="85">
        <v>0.009052183173588925</v>
      </c>
      <c r="D28" s="43"/>
      <c r="E28" s="34" t="s">
        <v>6</v>
      </c>
      <c r="F28" s="57">
        <v>100</v>
      </c>
      <c r="G28" s="57"/>
      <c r="H28" s="78"/>
      <c r="J28" s="24"/>
    </row>
    <row r="29" spans="1:10" s="13" customFormat="1" ht="11.25" customHeight="1">
      <c r="A29" s="94" t="s">
        <v>7</v>
      </c>
      <c r="B29" s="93">
        <v>19</v>
      </c>
      <c r="C29" s="85">
        <v>0.010649627263045794</v>
      </c>
      <c r="D29" s="43"/>
      <c r="E29" s="34" t="s">
        <v>9</v>
      </c>
      <c r="F29" s="57">
        <v>130</v>
      </c>
      <c r="G29" s="57"/>
      <c r="H29" s="58"/>
      <c r="J29" s="24"/>
    </row>
    <row r="30" spans="1:10" s="13" customFormat="1" ht="11.25" customHeight="1">
      <c r="A30" s="94" t="s">
        <v>34</v>
      </c>
      <c r="B30" s="93">
        <v>17</v>
      </c>
      <c r="C30" s="85">
        <v>0.009052183173588925</v>
      </c>
      <c r="D30" s="43"/>
      <c r="E30" s="34" t="s">
        <v>13</v>
      </c>
      <c r="F30" s="57">
        <v>160</v>
      </c>
      <c r="G30" s="57"/>
      <c r="H30" s="44"/>
      <c r="J30" s="24"/>
    </row>
    <row r="31" spans="1:10" s="13" customFormat="1" ht="11.25" customHeight="1">
      <c r="A31" s="94" t="s">
        <v>16</v>
      </c>
      <c r="B31" s="93">
        <v>13</v>
      </c>
      <c r="C31" s="85">
        <v>0.006922257720979766</v>
      </c>
      <c r="D31" s="43"/>
      <c r="E31" s="34" t="s">
        <v>21</v>
      </c>
      <c r="F31" s="57">
        <v>213</v>
      </c>
      <c r="G31" s="57"/>
      <c r="H31" s="44"/>
      <c r="J31" s="24"/>
    </row>
    <row r="32" spans="1:10" s="13" customFormat="1" ht="11.25" customHeight="1">
      <c r="A32" s="94" t="s">
        <v>47</v>
      </c>
      <c r="B32" s="93">
        <v>11</v>
      </c>
      <c r="C32" s="85">
        <v>0.005857294994675187</v>
      </c>
      <c r="D32" s="43"/>
      <c r="E32" s="34" t="s">
        <v>3</v>
      </c>
      <c r="F32" s="57">
        <v>293</v>
      </c>
      <c r="G32" s="57"/>
      <c r="H32" s="44"/>
      <c r="I32" s="24"/>
      <c r="J32" s="24"/>
    </row>
    <row r="33" spans="1:10" s="13" customFormat="1" ht="11.25" customHeight="1">
      <c r="A33" s="94" t="s">
        <v>22</v>
      </c>
      <c r="B33" s="93">
        <v>11</v>
      </c>
      <c r="C33" s="85">
        <v>0.005857294994675187</v>
      </c>
      <c r="D33" s="43"/>
      <c r="E33" s="65"/>
      <c r="F33" s="65"/>
      <c r="G33" s="65"/>
      <c r="H33" s="44"/>
      <c r="J33" s="43"/>
    </row>
    <row r="34" spans="1:10" s="13" customFormat="1" ht="11.25" customHeight="1">
      <c r="A34" s="94" t="s">
        <v>55</v>
      </c>
      <c r="B34" s="93">
        <v>8</v>
      </c>
      <c r="C34" s="85">
        <v>0.004259850905218318</v>
      </c>
      <c r="D34" s="43"/>
      <c r="E34" s="43"/>
      <c r="F34" s="43"/>
      <c r="G34" s="43"/>
      <c r="H34" s="44"/>
      <c r="J34" s="43"/>
    </row>
    <row r="35" spans="1:10" s="13" customFormat="1" ht="11.25" customHeight="1">
      <c r="A35" s="94" t="s">
        <v>63</v>
      </c>
      <c r="B35" s="93">
        <v>6</v>
      </c>
      <c r="C35" s="85">
        <v>0.003194888178913738</v>
      </c>
      <c r="D35" s="43"/>
      <c r="E35" s="43"/>
      <c r="F35" s="43"/>
      <c r="G35" s="43"/>
      <c r="H35" s="36"/>
      <c r="J35" s="43"/>
    </row>
    <row r="36" spans="4:10" s="13" customFormat="1" ht="11.25" customHeight="1">
      <c r="D36" s="43"/>
      <c r="E36" s="43"/>
      <c r="F36" s="43"/>
      <c r="G36" s="43"/>
      <c r="H36" s="36"/>
      <c r="J36" s="43"/>
    </row>
    <row r="37" spans="1:10" s="13" customFormat="1" ht="11.25" customHeight="1" thickBot="1">
      <c r="A37" s="86"/>
      <c r="B37" s="86"/>
      <c r="C37" s="86"/>
      <c r="D37" s="43"/>
      <c r="E37" s="43"/>
      <c r="F37" s="43"/>
      <c r="G37" s="43"/>
      <c r="H37" s="36"/>
      <c r="J37" s="43"/>
    </row>
    <row r="38" spans="1:8" s="11" customFormat="1" ht="45.75" thickBot="1">
      <c r="A38" s="30" t="s">
        <v>60</v>
      </c>
      <c r="B38" s="12" t="s">
        <v>46</v>
      </c>
      <c r="C38" s="84" t="s">
        <v>1</v>
      </c>
      <c r="D38" s="70"/>
      <c r="E38" s="33"/>
      <c r="F38" s="33"/>
      <c r="G38" s="70"/>
      <c r="H38" s="70"/>
    </row>
    <row r="39" spans="1:10" s="13" customFormat="1" ht="11.25" customHeight="1">
      <c r="A39" s="94" t="s">
        <v>64</v>
      </c>
      <c r="B39" s="95">
        <v>6</v>
      </c>
      <c r="C39" s="89">
        <v>0.003194888178913738</v>
      </c>
      <c r="D39" s="65"/>
      <c r="E39" s="65"/>
      <c r="F39" s="65"/>
      <c r="G39" s="65"/>
      <c r="H39" s="36"/>
      <c r="J39" s="43"/>
    </row>
    <row r="40" spans="1:10" s="13" customFormat="1" ht="11.25" customHeight="1">
      <c r="A40" s="94" t="s">
        <v>48</v>
      </c>
      <c r="B40" s="93">
        <v>6</v>
      </c>
      <c r="C40" s="85">
        <v>0.003194888178913738</v>
      </c>
      <c r="D40" s="65"/>
      <c r="E40" s="65"/>
      <c r="F40" s="65"/>
      <c r="G40" s="65"/>
      <c r="H40" s="36"/>
      <c r="J40" s="43"/>
    </row>
    <row r="41" spans="1:7" s="13" customFormat="1" ht="11.25" customHeight="1">
      <c r="A41" s="94" t="s">
        <v>56</v>
      </c>
      <c r="B41" s="93">
        <v>5</v>
      </c>
      <c r="C41" s="85">
        <v>0.0026624068157614484</v>
      </c>
      <c r="D41" s="43"/>
      <c r="E41" s="43"/>
      <c r="F41" s="43"/>
      <c r="G41" s="43"/>
    </row>
    <row r="42" spans="1:7" s="13" customFormat="1" ht="11.25" customHeight="1">
      <c r="A42" s="87" t="s">
        <v>53</v>
      </c>
      <c r="B42" s="26">
        <v>48</v>
      </c>
      <c r="C42" s="85">
        <v>0.025559105431309903</v>
      </c>
      <c r="D42" s="43"/>
      <c r="E42" s="43"/>
      <c r="F42" s="43"/>
      <c r="G42" s="43"/>
    </row>
    <row r="43" spans="1:7" s="13" customFormat="1" ht="11.25" customHeight="1">
      <c r="A43" s="87" t="s">
        <v>15</v>
      </c>
      <c r="B43" s="26">
        <v>65</v>
      </c>
      <c r="C43" s="85">
        <v>0.03461128860489883</v>
      </c>
      <c r="D43" s="43"/>
      <c r="F43" s="43"/>
      <c r="G43" s="43"/>
    </row>
    <row r="44" spans="1:7" s="13" customFormat="1" ht="11.25" customHeight="1">
      <c r="A44" s="87" t="s">
        <v>65</v>
      </c>
      <c r="B44" s="26">
        <v>1</v>
      </c>
      <c r="C44" s="85">
        <v>0.0005324813631522897</v>
      </c>
      <c r="D44" s="43"/>
      <c r="F44" s="43"/>
      <c r="G44" s="43"/>
    </row>
    <row r="45" spans="2:7" s="13" customFormat="1" ht="11.25" customHeight="1">
      <c r="B45" s="92"/>
      <c r="C45" s="85"/>
      <c r="D45" s="43"/>
      <c r="F45" s="43"/>
      <c r="G45" s="43"/>
    </row>
    <row r="46" spans="1:7" s="13" customFormat="1" ht="11.25" customHeight="1">
      <c r="A46" s="59" t="s">
        <v>57</v>
      </c>
      <c r="B46" s="92"/>
      <c r="C46" s="85"/>
      <c r="D46" s="43"/>
      <c r="F46" s="43"/>
      <c r="G46" s="43"/>
    </row>
    <row r="47" spans="1:7" s="13" customFormat="1" ht="11.25" customHeight="1">
      <c r="A47" s="59" t="s">
        <v>66</v>
      </c>
      <c r="B47" s="92"/>
      <c r="C47" s="85"/>
      <c r="D47" s="43"/>
      <c r="F47" s="43"/>
      <c r="G47" s="43"/>
    </row>
    <row r="48" spans="1:7" s="13" customFormat="1" ht="11.25" customHeight="1">
      <c r="A48" s="91"/>
      <c r="B48" s="92"/>
      <c r="C48" s="85"/>
      <c r="D48" s="43"/>
      <c r="F48" s="43"/>
      <c r="G48" s="43"/>
    </row>
    <row r="49" spans="1:7" s="13" customFormat="1" ht="11.25" customHeight="1">
      <c r="A49" s="91"/>
      <c r="B49" s="92"/>
      <c r="C49" s="85"/>
      <c r="D49" s="43"/>
      <c r="F49" s="43"/>
      <c r="G49" s="43"/>
    </row>
    <row r="50" spans="2:7" s="13" customFormat="1" ht="11.25" customHeight="1">
      <c r="B50" s="92"/>
      <c r="C50" s="85"/>
      <c r="D50" s="43"/>
      <c r="F50" s="43"/>
      <c r="G50" s="43"/>
    </row>
    <row r="51" spans="2:7" s="13" customFormat="1" ht="11.25" customHeight="1">
      <c r="B51" s="92"/>
      <c r="C51" s="85"/>
      <c r="D51" s="43"/>
      <c r="F51" s="43"/>
      <c r="G51" s="43"/>
    </row>
    <row r="52" spans="1:7" s="13" customFormat="1" ht="11.25" customHeight="1">
      <c r="A52" s="88"/>
      <c r="B52" s="90"/>
      <c r="C52" s="85"/>
      <c r="D52" s="43"/>
      <c r="F52" s="43"/>
      <c r="G52" s="43"/>
    </row>
    <row r="53" spans="4:7" s="13" customFormat="1" ht="11.25" customHeight="1">
      <c r="D53" s="43"/>
      <c r="F53" s="43"/>
      <c r="G53" s="43"/>
    </row>
    <row r="54" spans="4:7" s="13" customFormat="1" ht="11.25" customHeight="1">
      <c r="D54" s="43"/>
      <c r="F54" s="43"/>
      <c r="G54" s="43"/>
    </row>
    <row r="55" spans="1:7" s="13" customFormat="1" ht="11.25" customHeight="1">
      <c r="A55" s="59"/>
      <c r="D55" s="43"/>
      <c r="F55" s="43"/>
      <c r="G55" s="43"/>
    </row>
    <row r="56" spans="4:7" s="13" customFormat="1" ht="11.25" customHeight="1" thickBot="1">
      <c r="D56" s="43"/>
      <c r="F56" s="43"/>
      <c r="G56" s="43"/>
    </row>
    <row r="57" spans="1:7" s="13" customFormat="1" ht="45.75" customHeight="1" thickBot="1">
      <c r="A57" s="30" t="s">
        <v>60</v>
      </c>
      <c r="B57" s="12" t="s">
        <v>61</v>
      </c>
      <c r="C57" s="31" t="s">
        <v>1</v>
      </c>
      <c r="D57" s="43"/>
      <c r="F57" s="43"/>
      <c r="G57" s="43"/>
    </row>
    <row r="58" spans="1:7" s="13" customFormat="1" ht="11.25">
      <c r="A58" s="15" t="s">
        <v>25</v>
      </c>
      <c r="B58" s="79">
        <v>1878</v>
      </c>
      <c r="C58" s="67">
        <v>1</v>
      </c>
      <c r="D58" s="43"/>
      <c r="F58" s="43"/>
      <c r="G58" s="43"/>
    </row>
    <row r="59" spans="1:7" s="13" customFormat="1" ht="11.25">
      <c r="A59" s="17" t="s">
        <v>27</v>
      </c>
      <c r="B59" s="80">
        <v>619</v>
      </c>
      <c r="C59" s="68">
        <v>0.32960596379126733</v>
      </c>
      <c r="D59" s="43"/>
      <c r="F59" s="43"/>
      <c r="G59" s="43"/>
    </row>
    <row r="60" spans="1:10" s="13" customFormat="1" ht="11.25">
      <c r="A60" s="17" t="s">
        <v>28</v>
      </c>
      <c r="B60" s="80">
        <v>930</v>
      </c>
      <c r="C60" s="68">
        <v>0.4952076677316294</v>
      </c>
      <c r="D60" s="58"/>
      <c r="F60" s="43"/>
      <c r="J60" s="43"/>
    </row>
    <row r="61" spans="1:10" s="11" customFormat="1" ht="11.25">
      <c r="A61" s="17" t="s">
        <v>29</v>
      </c>
      <c r="B61" s="18">
        <v>168</v>
      </c>
      <c r="C61" s="68">
        <v>0.08945686900958466</v>
      </c>
      <c r="D61" s="58"/>
      <c r="F61" s="45"/>
      <c r="J61" s="45"/>
    </row>
    <row r="62" spans="1:10" s="13" customFormat="1" ht="11.25">
      <c r="A62" s="17" t="s">
        <v>44</v>
      </c>
      <c r="B62" s="18">
        <v>161</v>
      </c>
      <c r="C62" s="68">
        <v>0.08572949946751864</v>
      </c>
      <c r="D62" s="58"/>
      <c r="F62" s="43"/>
      <c r="J62" s="43"/>
    </row>
    <row r="63" spans="1:10" s="13" customFormat="1" ht="11.25">
      <c r="A63" s="43"/>
      <c r="B63" s="43"/>
      <c r="C63" s="43"/>
      <c r="D63" s="60"/>
      <c r="F63" s="43"/>
      <c r="J63" s="43"/>
    </row>
    <row r="64" spans="1:4" s="13" customFormat="1" ht="11.25">
      <c r="A64" s="59" t="s">
        <v>45</v>
      </c>
      <c r="D64" s="60"/>
    </row>
    <row r="65" s="13" customFormat="1" ht="11.25">
      <c r="D65" s="60"/>
    </row>
    <row r="66" spans="4:5" s="13" customFormat="1" ht="11.25">
      <c r="D66" s="60"/>
      <c r="E66" s="58"/>
    </row>
    <row r="67" spans="4:5" s="13" customFormat="1" ht="11.25">
      <c r="D67" s="60"/>
      <c r="E67" s="43"/>
    </row>
    <row r="68" spans="4:5" s="13" customFormat="1" ht="11.25">
      <c r="D68" s="60"/>
      <c r="E68" s="43"/>
    </row>
    <row r="69" spans="4:5" s="13" customFormat="1" ht="11.25">
      <c r="D69" s="60"/>
      <c r="E69" s="43"/>
    </row>
    <row r="70" spans="4:7" s="13" customFormat="1" ht="11.25">
      <c r="D70" s="58"/>
      <c r="E70" s="43"/>
      <c r="G70" s="43"/>
    </row>
    <row r="71" spans="4:7" s="13" customFormat="1" ht="11.25">
      <c r="D71" s="46"/>
      <c r="E71" s="43"/>
      <c r="G71" s="43"/>
    </row>
    <row r="72" spans="1:7" s="13" customFormat="1" ht="11.25">
      <c r="A72" s="43"/>
      <c r="B72" s="43"/>
      <c r="C72" s="43"/>
      <c r="D72" s="58"/>
      <c r="G72" s="43"/>
    </row>
    <row r="73" s="13" customFormat="1" ht="11.25">
      <c r="G73" s="43"/>
    </row>
    <row r="74" spans="4:7" s="13" customFormat="1" ht="11.25">
      <c r="D74" s="43"/>
      <c r="G74" s="43"/>
    </row>
    <row r="75" s="13" customFormat="1" ht="11.25">
      <c r="D75" s="66"/>
    </row>
    <row r="76" s="13" customFormat="1" ht="11.25">
      <c r="D76" s="66"/>
    </row>
    <row r="77" s="13" customFormat="1" ht="11.25">
      <c r="D77" s="66"/>
    </row>
    <row r="78" s="13" customFormat="1" ht="11.25">
      <c r="D78" s="66"/>
    </row>
    <row r="79" s="13" customFormat="1" ht="11.25">
      <c r="D79" s="66"/>
    </row>
    <row r="80" s="13" customFormat="1" ht="11.25">
      <c r="D80" s="43"/>
    </row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pans="7:9" s="13" customFormat="1" ht="12.75">
      <c r="G88" s="1"/>
      <c r="H88" s="1"/>
      <c r="I88" s="1"/>
    </row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pans="1:2" s="13" customFormat="1" ht="12.75">
      <c r="A117" s="1"/>
      <c r="B117" s="1"/>
    </row>
    <row r="118" spans="1:2" s="13" customFormat="1" ht="12.75">
      <c r="A118" s="1"/>
      <c r="B118" s="1"/>
    </row>
    <row r="119" spans="1:2" s="13" customFormat="1" ht="12.75">
      <c r="A119" s="1"/>
      <c r="B119" s="1"/>
    </row>
    <row r="120" spans="1:2" s="13" customFormat="1" ht="12.75">
      <c r="A120" s="1"/>
      <c r="B120" s="1"/>
    </row>
    <row r="121" spans="1:2" s="13" customFormat="1" ht="12.75">
      <c r="A121" s="1"/>
      <c r="B121" s="1"/>
    </row>
    <row r="122" spans="1:2" s="13" customFormat="1" ht="12.75">
      <c r="A122" s="1"/>
      <c r="B122" s="1"/>
    </row>
    <row r="123" spans="1:2" s="13" customFormat="1" ht="12.75">
      <c r="A123" s="1"/>
      <c r="B123" s="1"/>
    </row>
    <row r="124" spans="1:3" s="13" customFormat="1" ht="12.75">
      <c r="A124" s="1"/>
      <c r="B124" s="1"/>
      <c r="C124" s="1"/>
    </row>
    <row r="125" spans="1:3" s="13" customFormat="1" ht="12.75">
      <c r="A125" s="1"/>
      <c r="B125" s="1"/>
      <c r="C125" s="1"/>
    </row>
    <row r="126" spans="1:3" s="13" customFormat="1" ht="12.75">
      <c r="A126" s="1"/>
      <c r="B126" s="1"/>
      <c r="C126" s="1"/>
    </row>
    <row r="127" spans="1:3" s="13" customFormat="1" ht="12.75">
      <c r="A127" s="1"/>
      <c r="B127" s="1"/>
      <c r="C127" s="1"/>
    </row>
    <row r="128" spans="1:3" s="13" customFormat="1" ht="12.75">
      <c r="A128" s="1"/>
      <c r="B128" s="1"/>
      <c r="C128" s="1"/>
    </row>
    <row r="129" spans="1:3" s="13" customFormat="1" ht="12.75">
      <c r="A129" s="1"/>
      <c r="B129" s="1"/>
      <c r="C129" s="1"/>
    </row>
    <row r="130" spans="1:3" s="13" customFormat="1" ht="12.75">
      <c r="A130" s="1"/>
      <c r="B130" s="1"/>
      <c r="C130" s="1"/>
    </row>
    <row r="131" spans="1:3" s="13" customFormat="1" ht="12.75">
      <c r="A131" s="1"/>
      <c r="B131" s="1"/>
      <c r="C131" s="1"/>
    </row>
    <row r="132" spans="1:3" s="13" customFormat="1" ht="12.75">
      <c r="A132" s="1"/>
      <c r="B132" s="1"/>
      <c r="C132" s="1"/>
    </row>
    <row r="133" spans="1:3" s="13" customFormat="1" ht="12.75">
      <c r="A133" s="1"/>
      <c r="B133" s="1"/>
      <c r="C133" s="1"/>
    </row>
    <row r="134" spans="1:3" s="13" customFormat="1" ht="12.75">
      <c r="A134" s="1"/>
      <c r="B134" s="1"/>
      <c r="C134" s="1"/>
    </row>
    <row r="135" spans="1:3" s="13" customFormat="1" ht="12.75">
      <c r="A135" s="1"/>
      <c r="B135" s="1"/>
      <c r="C135" s="1"/>
    </row>
    <row r="136" spans="1:3" s="13" customFormat="1" ht="12.75">
      <c r="A136" s="1"/>
      <c r="B136" s="1"/>
      <c r="C136" s="1"/>
    </row>
    <row r="137" spans="1:3" s="13" customFormat="1" ht="12.75">
      <c r="A137" s="1"/>
      <c r="B137" s="1"/>
      <c r="C137" s="1"/>
    </row>
    <row r="138" spans="1:3" s="13" customFormat="1" ht="12.75">
      <c r="A138" s="1"/>
      <c r="B138" s="1"/>
      <c r="C138" s="1"/>
    </row>
    <row r="139" spans="1:3" s="13" customFormat="1" ht="12.75">
      <c r="A139" s="1"/>
      <c r="B139" s="1"/>
      <c r="C139" s="1"/>
    </row>
    <row r="140" spans="1:3" s="13" customFormat="1" ht="12.75">
      <c r="A140" s="1"/>
      <c r="B140" s="1"/>
      <c r="C140" s="1"/>
    </row>
    <row r="141" spans="1:3" s="13" customFormat="1" ht="12.75">
      <c r="A141" s="1"/>
      <c r="B141" s="1"/>
      <c r="C141" s="1"/>
    </row>
    <row r="142" spans="1:3" s="13" customFormat="1" ht="12.75">
      <c r="A142" s="1"/>
      <c r="B142" s="1"/>
      <c r="C142" s="1"/>
    </row>
    <row r="143" spans="1:3" s="13" customFormat="1" ht="12.75">
      <c r="A143" s="1"/>
      <c r="B143" s="1"/>
      <c r="C143" s="1"/>
    </row>
    <row r="144" spans="1:3" s="13" customFormat="1" ht="12.75">
      <c r="A144" s="1"/>
      <c r="B144" s="1"/>
      <c r="C144" s="1"/>
    </row>
    <row r="145" spans="1:3" s="13" customFormat="1" ht="12.75">
      <c r="A145" s="1"/>
      <c r="B145" s="1"/>
      <c r="C145" s="1"/>
    </row>
    <row r="146" spans="1:3" s="13" customFormat="1" ht="12.75">
      <c r="A146" s="1"/>
      <c r="B146" s="1"/>
      <c r="C146" s="1"/>
    </row>
    <row r="147" spans="1:3" s="13" customFormat="1" ht="12.75">
      <c r="A147" s="1"/>
      <c r="B147" s="1"/>
      <c r="C147" s="1"/>
    </row>
    <row r="148" spans="1:3" s="13" customFormat="1" ht="12.75">
      <c r="A148" s="1"/>
      <c r="B148" s="1"/>
      <c r="C148" s="1"/>
    </row>
    <row r="149" spans="1:3" s="13" customFormat="1" ht="12.75">
      <c r="A149" s="1"/>
      <c r="B149" s="1"/>
      <c r="C149" s="1"/>
    </row>
    <row r="150" spans="1:3" s="13" customFormat="1" ht="12.75">
      <c r="A150" s="1"/>
      <c r="B150" s="1"/>
      <c r="C150" s="1"/>
    </row>
    <row r="151" spans="1:3" s="13" customFormat="1" ht="12.75">
      <c r="A151" s="1"/>
      <c r="B151" s="1"/>
      <c r="C151" s="1"/>
    </row>
    <row r="152" spans="1:3" s="13" customFormat="1" ht="12.75">
      <c r="A152" s="1"/>
      <c r="B152" s="1"/>
      <c r="C152" s="1"/>
    </row>
    <row r="153" spans="1:8" s="13" customFormat="1" ht="12.75">
      <c r="A153" s="1"/>
      <c r="B153" s="1"/>
      <c r="C153" s="1"/>
      <c r="H153" s="1"/>
    </row>
    <row r="154" spans="1:8" s="13" customFormat="1" ht="12.75">
      <c r="A154" s="1"/>
      <c r="B154" s="1"/>
      <c r="C154" s="1"/>
      <c r="H154" s="1"/>
    </row>
    <row r="155" spans="1:8" s="13" customFormat="1" ht="12.75">
      <c r="A155" s="1"/>
      <c r="B155" s="1"/>
      <c r="C155" s="1"/>
      <c r="G155" s="1"/>
      <c r="H155" s="1"/>
    </row>
    <row r="156" spans="5:6" ht="12.75">
      <c r="E156" s="13"/>
      <c r="F156" s="13"/>
    </row>
    <row r="157" spans="5:6" ht="12.75">
      <c r="E157" s="13"/>
      <c r="F157" s="13"/>
    </row>
  </sheetData>
  <mergeCells count="2">
    <mergeCell ref="A2:I2"/>
    <mergeCell ref="A1:J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&amp;C&amp;P/&amp;A</oddFooter>
  </headerFooter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145"/>
  <sheetViews>
    <sheetView showGridLines="0" zoomScaleSheetLayoutView="100" workbookViewId="0" topLeftCell="A1">
      <selection activeCell="H36" sqref="H36"/>
    </sheetView>
  </sheetViews>
  <sheetFormatPr defaultColWidth="9.140625" defaultRowHeight="12.75"/>
  <cols>
    <col min="1" max="1" width="17.57421875" style="1" customWidth="1"/>
    <col min="2" max="2" width="8.00390625" style="1" customWidth="1"/>
    <col min="3" max="3" width="11.28125" style="1" customWidth="1"/>
    <col min="4" max="8" width="9.140625" style="1" customWidth="1"/>
    <col min="9" max="9" width="10.140625" style="1" customWidth="1"/>
    <col min="10" max="16384" width="9.140625" style="1" customWidth="1"/>
  </cols>
  <sheetData>
    <row r="1" spans="1:14" s="2" customFormat="1" ht="24.75" customHeight="1">
      <c r="A1" s="97" t="s">
        <v>41</v>
      </c>
      <c r="B1" s="100"/>
      <c r="C1" s="100"/>
      <c r="D1" s="100"/>
      <c r="E1" s="100"/>
      <c r="F1" s="100"/>
      <c r="G1" s="100"/>
      <c r="H1" s="100"/>
      <c r="I1" s="100"/>
      <c r="J1" s="40"/>
      <c r="K1" s="41"/>
      <c r="L1" s="39"/>
      <c r="M1" s="39"/>
      <c r="N1" s="39"/>
    </row>
    <row r="2" spans="1:10" s="2" customFormat="1" ht="16.5" customHeight="1">
      <c r="A2" s="101" t="s">
        <v>42</v>
      </c>
      <c r="B2" s="102"/>
      <c r="C2" s="102"/>
      <c r="D2" s="102"/>
      <c r="E2" s="102"/>
      <c r="F2" s="102"/>
      <c r="G2" s="102"/>
      <c r="H2" s="102"/>
      <c r="I2" s="102"/>
      <c r="J2" s="8"/>
    </row>
    <row r="3" spans="1:10" s="2" customFormat="1" ht="12.75" customHeight="1">
      <c r="A3" s="9"/>
      <c r="B3" s="10"/>
      <c r="C3" s="10"/>
      <c r="D3" s="10"/>
      <c r="E3" s="10"/>
      <c r="F3" s="10"/>
      <c r="G3" s="10"/>
      <c r="H3" s="10"/>
      <c r="I3" s="10"/>
      <c r="J3" s="8"/>
    </row>
    <row r="4" spans="1:11" s="5" customFormat="1" ht="11.25" customHeight="1" thickBot="1">
      <c r="A4" s="3" t="s">
        <v>30</v>
      </c>
      <c r="B4" s="4"/>
      <c r="C4" s="4"/>
      <c r="D4" s="6"/>
      <c r="E4" s="6"/>
      <c r="F4" s="6"/>
      <c r="I4" s="6"/>
      <c r="J4" s="6"/>
      <c r="K4" s="7" t="s">
        <v>31</v>
      </c>
    </row>
    <row r="5" spans="1:6" s="11" customFormat="1" ht="23.25" thickBot="1">
      <c r="A5" s="30" t="s">
        <v>32</v>
      </c>
      <c r="B5" s="12" t="s">
        <v>0</v>
      </c>
      <c r="C5" s="31" t="s">
        <v>1</v>
      </c>
      <c r="E5" s="33"/>
      <c r="F5" s="33"/>
    </row>
    <row r="6" spans="1:6" s="13" customFormat="1" ht="11.25" customHeight="1">
      <c r="A6" s="28" t="s">
        <v>25</v>
      </c>
      <c r="B6" s="27">
        <f>SUM(B7:B37)</f>
        <v>552</v>
      </c>
      <c r="C6" s="29">
        <v>1</v>
      </c>
      <c r="E6" s="34" t="s">
        <v>39</v>
      </c>
      <c r="F6" s="36">
        <v>1</v>
      </c>
    </row>
    <row r="7" spans="1:6" s="13" customFormat="1" ht="11.25" customHeight="1">
      <c r="A7" s="42" t="s">
        <v>2</v>
      </c>
      <c r="B7" s="26">
        <v>153</v>
      </c>
      <c r="C7" s="32">
        <v>0.27717391304347827</v>
      </c>
      <c r="E7" s="34" t="s">
        <v>21</v>
      </c>
      <c r="F7" s="36">
        <v>1</v>
      </c>
    </row>
    <row r="8" spans="1:6" s="13" customFormat="1" ht="11.25" customHeight="1">
      <c r="A8" s="25" t="s">
        <v>3</v>
      </c>
      <c r="B8" s="26">
        <v>144</v>
      </c>
      <c r="C8" s="32">
        <v>0.2608695652173913</v>
      </c>
      <c r="E8" s="34" t="s">
        <v>37</v>
      </c>
      <c r="F8" s="36">
        <v>1</v>
      </c>
    </row>
    <row r="9" spans="1:6" s="13" customFormat="1" ht="11.25" customHeight="1">
      <c r="A9" s="25" t="s">
        <v>6</v>
      </c>
      <c r="B9" s="26">
        <v>43</v>
      </c>
      <c r="C9" s="32">
        <v>0.07789855072463768</v>
      </c>
      <c r="E9" s="34" t="s">
        <v>23</v>
      </c>
      <c r="F9" s="36">
        <v>1</v>
      </c>
    </row>
    <row r="10" spans="1:6" s="13" customFormat="1" ht="11.25" customHeight="1">
      <c r="A10" s="25" t="s">
        <v>4</v>
      </c>
      <c r="B10" s="26">
        <v>39</v>
      </c>
      <c r="C10" s="32">
        <v>0.07065217391304347</v>
      </c>
      <c r="E10" s="34" t="s">
        <v>40</v>
      </c>
      <c r="F10" s="36">
        <v>1</v>
      </c>
    </row>
    <row r="11" spans="1:6" s="13" customFormat="1" ht="11.25" customHeight="1">
      <c r="A11" s="25" t="s">
        <v>9</v>
      </c>
      <c r="B11" s="26">
        <v>29</v>
      </c>
      <c r="C11" s="32">
        <v>0.05253623188405797</v>
      </c>
      <c r="E11" s="34" t="s">
        <v>22</v>
      </c>
      <c r="F11" s="36">
        <v>1</v>
      </c>
    </row>
    <row r="12" spans="1:6" s="13" customFormat="1" ht="11.25" customHeight="1">
      <c r="A12" s="25" t="s">
        <v>8</v>
      </c>
      <c r="B12" s="26">
        <v>29</v>
      </c>
      <c r="C12" s="32">
        <v>0.052536231884058</v>
      </c>
      <c r="E12" s="34" t="s">
        <v>12</v>
      </c>
      <c r="F12" s="36">
        <v>1</v>
      </c>
    </row>
    <row r="13" spans="1:6" s="13" customFormat="1" ht="11.25" customHeight="1">
      <c r="A13" s="25" t="s">
        <v>5</v>
      </c>
      <c r="B13" s="26">
        <v>21</v>
      </c>
      <c r="C13" s="32">
        <v>0.03804347826086957</v>
      </c>
      <c r="E13" s="34" t="s">
        <v>7</v>
      </c>
      <c r="F13" s="36">
        <v>1</v>
      </c>
    </row>
    <row r="14" spans="1:6" s="13" customFormat="1" ht="11.25" customHeight="1">
      <c r="A14" s="25" t="s">
        <v>10</v>
      </c>
      <c r="B14" s="26">
        <v>12</v>
      </c>
      <c r="C14" s="32">
        <v>0.021739130434782608</v>
      </c>
      <c r="E14" s="34" t="s">
        <v>38</v>
      </c>
      <c r="F14" s="36">
        <v>1</v>
      </c>
    </row>
    <row r="15" spans="1:6" s="13" customFormat="1" ht="11.25" customHeight="1">
      <c r="A15" s="25" t="s">
        <v>18</v>
      </c>
      <c r="B15" s="26">
        <v>8</v>
      </c>
      <c r="C15" s="32">
        <v>0.014492753623188406</v>
      </c>
      <c r="E15" s="34" t="s">
        <v>36</v>
      </c>
      <c r="F15" s="36">
        <v>2</v>
      </c>
    </row>
    <row r="16" spans="1:6" s="13" customFormat="1" ht="11.25" customHeight="1">
      <c r="A16" s="25" t="s">
        <v>15</v>
      </c>
      <c r="B16" s="26">
        <v>7</v>
      </c>
      <c r="C16" s="32">
        <v>0.012681159420289856</v>
      </c>
      <c r="E16" s="34" t="s">
        <v>33</v>
      </c>
      <c r="F16" s="36">
        <v>2</v>
      </c>
    </row>
    <row r="17" spans="1:6" s="13" customFormat="1" ht="11.25" customHeight="1">
      <c r="A17" s="25" t="s">
        <v>11</v>
      </c>
      <c r="B17" s="26">
        <v>7</v>
      </c>
      <c r="C17" s="32">
        <v>0.012681159420289856</v>
      </c>
      <c r="E17" s="34" t="s">
        <v>19</v>
      </c>
      <c r="F17" s="36">
        <v>3</v>
      </c>
    </row>
    <row r="18" spans="1:6" s="13" customFormat="1" ht="11.25" customHeight="1">
      <c r="A18" s="25" t="s">
        <v>13</v>
      </c>
      <c r="B18" s="26">
        <v>7</v>
      </c>
      <c r="C18" s="32">
        <v>0.012681159420289856</v>
      </c>
      <c r="E18" s="34" t="s">
        <v>35</v>
      </c>
      <c r="F18" s="36">
        <v>3</v>
      </c>
    </row>
    <row r="19" spans="1:6" s="13" customFormat="1" ht="11.25" customHeight="1">
      <c r="A19" s="25" t="s">
        <v>20</v>
      </c>
      <c r="B19" s="26">
        <v>6</v>
      </c>
      <c r="C19" s="32">
        <v>0.010869565217391304</v>
      </c>
      <c r="E19" s="34" t="s">
        <v>24</v>
      </c>
      <c r="F19" s="36">
        <v>5</v>
      </c>
    </row>
    <row r="20" spans="1:6" s="13" customFormat="1" ht="11.25" customHeight="1">
      <c r="A20" s="25" t="s">
        <v>17</v>
      </c>
      <c r="B20" s="26">
        <v>6</v>
      </c>
      <c r="C20" s="32">
        <v>0.010869565217391304</v>
      </c>
      <c r="E20" s="34" t="s">
        <v>16</v>
      </c>
      <c r="F20" s="36">
        <v>5</v>
      </c>
    </row>
    <row r="21" spans="1:6" s="13" customFormat="1" ht="11.25" customHeight="1">
      <c r="A21" s="25" t="s">
        <v>34</v>
      </c>
      <c r="B21" s="26">
        <v>6</v>
      </c>
      <c r="C21" s="32">
        <v>0.010869565217391304</v>
      </c>
      <c r="E21" s="34" t="s">
        <v>14</v>
      </c>
      <c r="F21" s="36">
        <v>6</v>
      </c>
    </row>
    <row r="22" spans="1:6" s="13" customFormat="1" ht="11.25" customHeight="1">
      <c r="A22" s="25" t="s">
        <v>14</v>
      </c>
      <c r="B22" s="26">
        <v>6</v>
      </c>
      <c r="C22" s="32">
        <v>0.010869565217391304</v>
      </c>
      <c r="E22" s="34" t="s">
        <v>20</v>
      </c>
      <c r="F22" s="36">
        <v>6</v>
      </c>
    </row>
    <row r="23" spans="1:6" s="13" customFormat="1" ht="11.25" customHeight="1">
      <c r="A23" s="25" t="s">
        <v>24</v>
      </c>
      <c r="B23" s="26">
        <v>5</v>
      </c>
      <c r="C23" s="32">
        <v>0.009057971014492754</v>
      </c>
      <c r="E23" s="34" t="s">
        <v>34</v>
      </c>
      <c r="F23" s="36">
        <v>6</v>
      </c>
    </row>
    <row r="24" spans="1:8" s="13" customFormat="1" ht="11.25" customHeight="1">
      <c r="A24" s="25" t="s">
        <v>16</v>
      </c>
      <c r="B24" s="26">
        <v>5</v>
      </c>
      <c r="C24" s="32">
        <v>0.009057971014492754</v>
      </c>
      <c r="E24" s="9"/>
      <c r="F24" s="10"/>
      <c r="G24" s="10"/>
      <c r="H24" s="10"/>
    </row>
    <row r="25" spans="1:8" s="13" customFormat="1" ht="11.25" customHeight="1">
      <c r="A25" s="25" t="s">
        <v>35</v>
      </c>
      <c r="B25" s="26">
        <v>3</v>
      </c>
      <c r="C25" s="32">
        <v>0.005434782608695652</v>
      </c>
      <c r="E25" s="47"/>
      <c r="F25" s="48"/>
      <c r="G25" s="48"/>
      <c r="H25" s="6"/>
    </row>
    <row r="26" spans="1:8" s="13" customFormat="1" ht="11.25" customHeight="1">
      <c r="A26" s="25" t="s">
        <v>19</v>
      </c>
      <c r="B26" s="26">
        <v>3</v>
      </c>
      <c r="C26" s="32">
        <v>0.005434782608695652</v>
      </c>
      <c r="E26" s="49" t="s">
        <v>32</v>
      </c>
      <c r="F26" s="49" t="s">
        <v>0</v>
      </c>
      <c r="G26" s="49"/>
      <c r="H26" s="11"/>
    </row>
    <row r="27" spans="1:7" s="13" customFormat="1" ht="11.25" customHeight="1">
      <c r="A27" s="25" t="s">
        <v>36</v>
      </c>
      <c r="B27" s="26">
        <v>2</v>
      </c>
      <c r="C27" s="32">
        <v>0.0036231884057971015</v>
      </c>
      <c r="E27" s="50" t="s">
        <v>25</v>
      </c>
      <c r="F27" s="51">
        <f>SUM(F29:F36)</f>
        <v>470</v>
      </c>
      <c r="G27" s="52"/>
    </row>
    <row r="28" spans="1:9" s="13" customFormat="1" ht="11.25" customHeight="1">
      <c r="A28" s="25" t="s">
        <v>33</v>
      </c>
      <c r="B28" s="26">
        <v>2</v>
      </c>
      <c r="C28" s="32">
        <v>0.0036231884057971015</v>
      </c>
      <c r="E28" s="53" t="s">
        <v>43</v>
      </c>
      <c r="F28" s="54">
        <f>552-470</f>
        <v>82</v>
      </c>
      <c r="G28" s="55"/>
      <c r="I28" s="35"/>
    </row>
    <row r="29" spans="1:7" s="13" customFormat="1" ht="11.25" customHeight="1">
      <c r="A29" s="25" t="s">
        <v>23</v>
      </c>
      <c r="B29" s="26">
        <v>1</v>
      </c>
      <c r="C29" s="32">
        <v>0.0018115942028985507</v>
      </c>
      <c r="E29" s="53" t="s">
        <v>10</v>
      </c>
      <c r="F29" s="54">
        <v>12</v>
      </c>
      <c r="G29" s="55"/>
    </row>
    <row r="30" spans="1:7" s="13" customFormat="1" ht="11.25" customHeight="1">
      <c r="A30" s="25" t="s">
        <v>12</v>
      </c>
      <c r="B30" s="26">
        <v>1</v>
      </c>
      <c r="C30" s="32">
        <v>0.0018115942028985507</v>
      </c>
      <c r="E30" s="53" t="s">
        <v>5</v>
      </c>
      <c r="F30" s="54">
        <v>21</v>
      </c>
      <c r="G30" s="55"/>
    </row>
    <row r="31" spans="1:7" s="13" customFormat="1" ht="11.25" customHeight="1">
      <c r="A31" s="25" t="s">
        <v>22</v>
      </c>
      <c r="B31" s="26">
        <v>1</v>
      </c>
      <c r="C31" s="32">
        <v>0.0018115942028985507</v>
      </c>
      <c r="E31" s="53" t="s">
        <v>9</v>
      </c>
      <c r="F31" s="54">
        <v>29</v>
      </c>
      <c r="G31" s="55"/>
    </row>
    <row r="32" spans="1:7" s="13" customFormat="1" ht="11.25" customHeight="1">
      <c r="A32" s="25" t="s">
        <v>37</v>
      </c>
      <c r="B32" s="26">
        <v>1</v>
      </c>
      <c r="C32" s="32">
        <v>0.0018115942028985507</v>
      </c>
      <c r="E32" s="53" t="s">
        <v>8</v>
      </c>
      <c r="F32" s="54">
        <v>29</v>
      </c>
      <c r="G32" s="55"/>
    </row>
    <row r="33" spans="1:7" s="13" customFormat="1" ht="11.25" customHeight="1">
      <c r="A33" s="25" t="s">
        <v>21</v>
      </c>
      <c r="B33" s="26">
        <v>1</v>
      </c>
      <c r="C33" s="32">
        <v>0.0018115942028985507</v>
      </c>
      <c r="E33" s="53" t="s">
        <v>4</v>
      </c>
      <c r="F33" s="54">
        <v>39</v>
      </c>
      <c r="G33" s="55"/>
    </row>
    <row r="34" spans="1:7" s="13" customFormat="1" ht="11.25" customHeight="1">
      <c r="A34" s="25" t="s">
        <v>38</v>
      </c>
      <c r="B34" s="26">
        <v>1</v>
      </c>
      <c r="C34" s="32">
        <v>0.0018115942028985507</v>
      </c>
      <c r="E34" s="53" t="s">
        <v>6</v>
      </c>
      <c r="F34" s="54">
        <v>43</v>
      </c>
      <c r="G34" s="55"/>
    </row>
    <row r="35" spans="1:7" s="13" customFormat="1" ht="11.25" customHeight="1">
      <c r="A35" s="25" t="s">
        <v>39</v>
      </c>
      <c r="B35" s="26">
        <v>1</v>
      </c>
      <c r="C35" s="32">
        <v>0.0018115942028985507</v>
      </c>
      <c r="E35" s="53" t="s">
        <v>3</v>
      </c>
      <c r="F35" s="54">
        <v>144</v>
      </c>
      <c r="G35" s="55"/>
    </row>
    <row r="36" spans="1:7" s="13" customFormat="1" ht="11.25" customHeight="1">
      <c r="A36" s="25" t="s">
        <v>7</v>
      </c>
      <c r="B36" s="26">
        <v>1</v>
      </c>
      <c r="C36" s="32">
        <v>0.0018115942028985507</v>
      </c>
      <c r="E36" s="53" t="s">
        <v>2</v>
      </c>
      <c r="F36" s="54">
        <v>153</v>
      </c>
      <c r="G36" s="55"/>
    </row>
    <row r="37" spans="1:7" s="13" customFormat="1" ht="11.25" customHeight="1">
      <c r="A37" s="25" t="s">
        <v>40</v>
      </c>
      <c r="B37" s="26">
        <v>1</v>
      </c>
      <c r="C37" s="32">
        <v>0.0018115942028985507</v>
      </c>
      <c r="E37" s="47"/>
      <c r="F37" s="56"/>
      <c r="G37" s="56"/>
    </row>
    <row r="38" spans="5:7" s="13" customFormat="1" ht="11.25" customHeight="1">
      <c r="E38" s="37"/>
      <c r="F38" s="37"/>
      <c r="G38" s="47"/>
    </row>
    <row r="39" spans="1:3" s="13" customFormat="1" ht="11.25" customHeight="1">
      <c r="A39" s="24"/>
      <c r="B39" s="22"/>
      <c r="C39" s="23"/>
    </row>
    <row r="40" spans="2:6" s="13" customFormat="1" ht="11.25" customHeight="1">
      <c r="B40" s="14"/>
      <c r="C40" s="14"/>
      <c r="E40" s="20"/>
      <c r="F40" s="21"/>
    </row>
    <row r="41" spans="2:6" s="13" customFormat="1" ht="11.25" customHeight="1">
      <c r="B41" s="14"/>
      <c r="C41" s="14"/>
      <c r="E41" s="20"/>
      <c r="F41" s="21"/>
    </row>
    <row r="42" spans="2:6" s="13" customFormat="1" ht="11.25" customHeight="1">
      <c r="B42" s="14"/>
      <c r="C42" s="14"/>
      <c r="E42" s="20"/>
      <c r="F42" s="21"/>
    </row>
    <row r="43" spans="2:6" s="13" customFormat="1" ht="11.25" customHeight="1">
      <c r="B43" s="14"/>
      <c r="C43" s="14"/>
      <c r="E43" s="20"/>
      <c r="F43" s="21"/>
    </row>
    <row r="44" spans="2:6" s="13" customFormat="1" ht="11.25" customHeight="1">
      <c r="B44" s="14"/>
      <c r="C44" s="14"/>
      <c r="E44" s="20"/>
      <c r="F44" s="21"/>
    </row>
    <row r="45" spans="2:6" s="13" customFormat="1" ht="11.25">
      <c r="B45" s="14"/>
      <c r="C45" s="14"/>
      <c r="E45" s="20"/>
      <c r="F45" s="21"/>
    </row>
    <row r="46" spans="1:6" s="13" customFormat="1" ht="12" thickBot="1">
      <c r="A46" s="11"/>
      <c r="E46" s="20"/>
      <c r="F46" s="21"/>
    </row>
    <row r="47" spans="1:3" s="13" customFormat="1" ht="23.25" thickBot="1">
      <c r="A47" s="12" t="s">
        <v>32</v>
      </c>
      <c r="B47" s="12" t="s">
        <v>26</v>
      </c>
      <c r="C47" s="12" t="s">
        <v>1</v>
      </c>
    </row>
    <row r="48" spans="1:3" s="11" customFormat="1" ht="11.25">
      <c r="A48" s="15" t="s">
        <v>25</v>
      </c>
      <c r="B48" s="16">
        <f>SUM(B49:B52)</f>
        <v>552</v>
      </c>
      <c r="C48" s="19">
        <v>1</v>
      </c>
    </row>
    <row r="49" spans="1:3" s="13" customFormat="1" ht="11.25">
      <c r="A49" s="17" t="s">
        <v>27</v>
      </c>
      <c r="B49" s="18">
        <v>395</v>
      </c>
      <c r="C49" s="38">
        <f>B49/$B$48</f>
        <v>0.7155797101449275</v>
      </c>
    </row>
    <row r="50" spans="1:3" s="13" customFormat="1" ht="11.25">
      <c r="A50" s="17" t="s">
        <v>28</v>
      </c>
      <c r="B50" s="18">
        <v>140</v>
      </c>
      <c r="C50" s="38">
        <f>B50/$B$48</f>
        <v>0.2536231884057971</v>
      </c>
    </row>
    <row r="51" spans="1:3" s="13" customFormat="1" ht="11.25">
      <c r="A51" s="17" t="s">
        <v>29</v>
      </c>
      <c r="B51" s="18">
        <v>9</v>
      </c>
      <c r="C51" s="38">
        <f>B51/$B$48</f>
        <v>0.016304347826086956</v>
      </c>
    </row>
    <row r="52" spans="1:3" s="13" customFormat="1" ht="11.25">
      <c r="A52" s="17" t="s">
        <v>44</v>
      </c>
      <c r="B52" s="18">
        <v>8</v>
      </c>
      <c r="C52" s="38">
        <f>B52/$B$48</f>
        <v>0.014492753623188406</v>
      </c>
    </row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pans="1:3" s="13" customFormat="1" ht="12.75">
      <c r="A143" s="1"/>
      <c r="B143" s="1"/>
      <c r="C143" s="1"/>
    </row>
    <row r="144" spans="1:3" s="13" customFormat="1" ht="12.75">
      <c r="A144" s="1"/>
      <c r="B144" s="1"/>
      <c r="C144" s="1"/>
    </row>
    <row r="145" spans="1:3" s="13" customFormat="1" ht="12.75">
      <c r="A145" s="1"/>
      <c r="B145" s="1"/>
      <c r="C145" s="1"/>
    </row>
  </sheetData>
  <mergeCells count="2">
    <mergeCell ref="A1:I1"/>
    <mergeCell ref="A2:I2"/>
  </mergeCells>
  <printOptions horizontalCentered="1"/>
  <pageMargins left="0.3937007874015748" right="0.3937007874015748" top="0.3937007874015748" bottom="0.9055118110236221" header="0.1968503937007874" footer="0.5905511811023623"/>
  <pageSetup horizontalDpi="300" verticalDpi="300" orientation="portrait" paperSize="9" r:id="rId2"/>
  <headerFooter alignWithMargins="0">
    <oddFooter>&amp;C&amp;P/&amp;A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2008-03-03T08:21:29Z</cp:lastPrinted>
  <dcterms:created xsi:type="dcterms:W3CDTF">2003-06-17T10:19:46Z</dcterms:created>
  <dcterms:modified xsi:type="dcterms:W3CDTF">2008-03-03T08:21:50Z</dcterms:modified>
  <cp:category/>
  <cp:version/>
  <cp:contentType/>
  <cp:contentStatus/>
</cp:coreProperties>
</file>