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170" windowWidth="9135" windowHeight="4440" activeTab="0"/>
  </bookViews>
  <sheets>
    <sheet name="A2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<sst xmlns="http://schemas.openxmlformats.org/spreadsheetml/2006/main" count="24" uniqueCount="20">
  <si>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Domácnosti
celkem</t>
  </si>
  <si>
    <t>Struktura domácností v %</t>
  </si>
  <si>
    <t>Průměrný počet
členů domácnosti</t>
  </si>
  <si>
    <t>Bytové domácnosti celkem</t>
  </si>
  <si>
    <t>v tom:</t>
  </si>
  <si>
    <t>1 cenzová domácnost</t>
  </si>
  <si>
    <t>2 a více cenzových domácností</t>
  </si>
  <si>
    <t>Hospodařící domácnosti celkem</t>
  </si>
  <si>
    <t>s 1 cenzovou domácností</t>
  </si>
  <si>
    <t>se 2 a více cenz. domácnostmi</t>
  </si>
  <si>
    <t>Cenzové domácnosti celkem</t>
  </si>
  <si>
    <t>úplné rodiny</t>
  </si>
  <si>
    <t>bez závislých dětí</t>
  </si>
  <si>
    <t>se závislými dětmi</t>
  </si>
  <si>
    <t>neúplné rodiny</t>
  </si>
  <si>
    <t>vícečlenné nerodinné domácnosti</t>
  </si>
  <si>
    <t>domácnosti jednotlivců</t>
  </si>
  <si>
    <t>z toho bydlící samostatně</t>
  </si>
  <si>
    <t>Základní údaje o domácnostech</t>
  </si>
  <si>
    <t>Okres Zlín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</si>
</sst>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0.0_ ;\-0.0\ "/>
    <numFmt numFmtId="183" formatCode="#,##0.00_ ;\-#,##0.00\ "/>
    <numFmt numFmtId="184" formatCode="0_ ;\-0\ "/>
    <numFmt numFmtId="185" formatCode="0.00_ ;\-0.00\ "/>
    <numFmt numFmtId="186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8" fillId="0" borderId="5" xfId="24" applyFont="1" applyBorder="1">
      <alignment/>
      <protection/>
    </xf>
    <xf numFmtId="180" fontId="8" fillId="0" borderId="6" xfId="0" applyNumberFormat="1" applyFont="1" applyBorder="1" applyAlignment="1">
      <alignment horizontal="right"/>
    </xf>
    <xf numFmtId="180" fontId="8" fillId="0" borderId="0" xfId="24" applyNumberFormat="1" applyFont="1" applyFill="1" applyBorder="1" applyAlignment="1">
      <alignment horizontal="right"/>
      <protection/>
    </xf>
    <xf numFmtId="181" fontId="8" fillId="0" borderId="6" xfId="24" applyNumberFormat="1" applyFont="1" applyBorder="1" applyAlignment="1">
      <alignment horizontal="right"/>
      <protection/>
    </xf>
    <xf numFmtId="181" fontId="8" fillId="0" borderId="0" xfId="24" applyNumberFormat="1" applyFont="1" applyBorder="1" applyAlignment="1">
      <alignment horizontal="right"/>
      <protection/>
    </xf>
    <xf numFmtId="185" fontId="8" fillId="0" borderId="6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0" fontId="7" fillId="0" borderId="5" xfId="24" applyFont="1" applyBorder="1">
      <alignment/>
      <protection/>
    </xf>
    <xf numFmtId="180" fontId="7" fillId="0" borderId="6" xfId="24" applyNumberFormat="1" applyFont="1" applyBorder="1" applyAlignment="1">
      <alignment horizontal="right"/>
      <protection/>
    </xf>
    <xf numFmtId="180" fontId="7" fillId="0" borderId="0" xfId="24" applyNumberFormat="1" applyFont="1" applyFill="1" applyBorder="1" applyAlignment="1">
      <alignment horizontal="right"/>
      <protection/>
    </xf>
    <xf numFmtId="181" fontId="7" fillId="0" borderId="6" xfId="24" applyNumberFormat="1" applyFont="1" applyBorder="1" applyAlignment="1">
      <alignment horizontal="right"/>
      <protection/>
    </xf>
    <xf numFmtId="181" fontId="7" fillId="0" borderId="0" xfId="24" applyNumberFormat="1" applyFont="1" applyBorder="1" applyAlignment="1">
      <alignment horizontal="right"/>
      <protection/>
    </xf>
    <xf numFmtId="185" fontId="7" fillId="0" borderId="6" xfId="24" applyNumberFormat="1" applyFont="1" applyBorder="1" applyAlignment="1">
      <alignment horizontal="right"/>
      <protection/>
    </xf>
    <xf numFmtId="2" fontId="7" fillId="0" borderId="7" xfId="0" applyNumberFormat="1" applyFont="1" applyBorder="1" applyAlignment="1">
      <alignment horizontal="right"/>
    </xf>
    <xf numFmtId="0" fontId="7" fillId="0" borderId="5" xfId="24" applyFont="1" applyBorder="1" applyAlignment="1">
      <alignment horizontal="left" wrapText="1" indent="2"/>
      <protection/>
    </xf>
    <xf numFmtId="181" fontId="7" fillId="0" borderId="6" xfId="24" applyNumberFormat="1" applyFont="1" applyFill="1" applyBorder="1" applyAlignment="1">
      <alignment horizontal="right"/>
      <protection/>
    </xf>
    <xf numFmtId="181" fontId="7" fillId="0" borderId="0" xfId="24" applyNumberFormat="1" applyFont="1" applyFill="1" applyBorder="1" applyAlignment="1">
      <alignment horizontal="right"/>
      <protection/>
    </xf>
    <xf numFmtId="180" fontId="8" fillId="0" borderId="0" xfId="24" applyNumberFormat="1" applyFont="1" applyBorder="1" applyAlignment="1">
      <alignment horizontal="right"/>
      <protection/>
    </xf>
    <xf numFmtId="180" fontId="7" fillId="0" borderId="0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left" indent="1"/>
      <protection/>
    </xf>
    <xf numFmtId="14" fontId="8" fillId="0" borderId="5" xfId="24" applyNumberFormat="1" applyFont="1" applyBorder="1" applyAlignment="1">
      <alignment horizontal="left"/>
      <protection/>
    </xf>
    <xf numFmtId="180" fontId="8" fillId="0" borderId="6" xfId="24" applyNumberFormat="1" applyFont="1" applyBorder="1" applyAlignment="1">
      <alignment horizontal="right"/>
      <protection/>
    </xf>
    <xf numFmtId="180" fontId="8" fillId="0" borderId="8" xfId="24" applyNumberFormat="1" applyFont="1" applyBorder="1" applyAlignment="1">
      <alignment horizontal="right"/>
      <protection/>
    </xf>
    <xf numFmtId="181" fontId="8" fillId="0" borderId="8" xfId="24" applyNumberFormat="1" applyFont="1" applyBorder="1" applyAlignment="1">
      <alignment horizontal="right"/>
      <protection/>
    </xf>
    <xf numFmtId="14" fontId="7" fillId="0" borderId="5" xfId="24" applyNumberFormat="1" applyFont="1" applyBorder="1" applyAlignment="1">
      <alignment horizontal="left"/>
      <protection/>
    </xf>
    <xf numFmtId="180" fontId="7" fillId="0" borderId="8" xfId="24" applyNumberFormat="1" applyFont="1" applyBorder="1" applyAlignment="1">
      <alignment horizontal="right"/>
      <protection/>
    </xf>
    <xf numFmtId="181" fontId="7" fillId="0" borderId="8" xfId="24" applyNumberFormat="1" applyFont="1" applyBorder="1" applyAlignment="1">
      <alignment horizontal="right"/>
      <protection/>
    </xf>
    <xf numFmtId="14" fontId="7" fillId="0" borderId="5" xfId="24" applyNumberFormat="1" applyFont="1" applyBorder="1" applyAlignment="1">
      <alignment horizontal="left" indent="1"/>
      <protection/>
    </xf>
    <xf numFmtId="14" fontId="7" fillId="0" borderId="5" xfId="24" applyNumberFormat="1" applyFont="1" applyBorder="1" applyAlignment="1">
      <alignment horizontal="left" indent="2"/>
      <protection/>
    </xf>
    <xf numFmtId="180" fontId="7" fillId="0" borderId="6" xfId="24" applyNumberFormat="1" applyFont="1" applyBorder="1">
      <alignment/>
      <protection/>
    </xf>
    <xf numFmtId="181" fontId="7" fillId="0" borderId="6" xfId="24" applyNumberFormat="1" applyFont="1" applyBorder="1">
      <alignment/>
      <protection/>
    </xf>
    <xf numFmtId="185" fontId="7" fillId="0" borderId="6" xfId="24" applyNumberFormat="1" applyFont="1" applyBorder="1">
      <alignment/>
      <protection/>
    </xf>
    <xf numFmtId="2" fontId="7" fillId="0" borderId="7" xfId="0" applyNumberFormat="1" applyFont="1" applyBorder="1" applyAlignment="1">
      <alignment/>
    </xf>
    <xf numFmtId="180" fontId="7" fillId="0" borderId="6" xfId="24" applyNumberFormat="1" applyFont="1" applyFill="1" applyBorder="1">
      <alignment/>
      <protection/>
    </xf>
    <xf numFmtId="0" fontId="7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00390625" style="2" customWidth="1"/>
    <col min="2" max="9" width="7.28125" style="2" customWidth="1"/>
    <col min="10" max="16384" width="9.140625" style="2" customWidth="1"/>
  </cols>
  <sheetData>
    <row r="1" ht="16.5" customHeight="1">
      <c r="A1" s="1" t="s">
        <v>18</v>
      </c>
    </row>
    <row r="2" ht="12.75" customHeight="1" thickBot="1">
      <c r="A2" s="3"/>
    </row>
    <row r="3" spans="1:9" ht="24" customHeight="1">
      <c r="A3" s="44" t="s">
        <v>19</v>
      </c>
      <c r="B3" s="41" t="s">
        <v>0</v>
      </c>
      <c r="C3" s="42"/>
      <c r="D3" s="41" t="s">
        <v>1</v>
      </c>
      <c r="E3" s="43"/>
      <c r="F3" s="43"/>
      <c r="G3" s="42"/>
      <c r="H3" s="41" t="s">
        <v>2</v>
      </c>
      <c r="I3" s="43"/>
    </row>
    <row r="4" spans="1:9" ht="12.75" customHeight="1" thickBot="1">
      <c r="A4" s="45"/>
      <c r="B4" s="4">
        <v>1991</v>
      </c>
      <c r="C4" s="5">
        <v>2001</v>
      </c>
      <c r="D4" s="5">
        <v>1970</v>
      </c>
      <c r="E4" s="5">
        <v>1980</v>
      </c>
      <c r="F4" s="5">
        <v>1991</v>
      </c>
      <c r="G4" s="5">
        <v>2001</v>
      </c>
      <c r="H4" s="4">
        <v>1991</v>
      </c>
      <c r="I4" s="6">
        <v>2001</v>
      </c>
    </row>
    <row r="5" spans="1:9" ht="20.25" customHeight="1">
      <c r="A5" s="7" t="s">
        <v>3</v>
      </c>
      <c r="B5" s="8">
        <v>65980</v>
      </c>
      <c r="C5" s="9">
        <v>68458</v>
      </c>
      <c r="D5" s="10">
        <v>100</v>
      </c>
      <c r="E5" s="11">
        <v>100</v>
      </c>
      <c r="F5" s="10">
        <v>100</v>
      </c>
      <c r="G5" s="11">
        <v>100</v>
      </c>
      <c r="H5" s="12">
        <v>2.97</v>
      </c>
      <c r="I5" s="13">
        <v>2.83</v>
      </c>
    </row>
    <row r="6" spans="1:9" ht="11.25" customHeight="1">
      <c r="A6" s="14" t="s">
        <v>4</v>
      </c>
      <c r="B6" s="15"/>
      <c r="C6" s="16"/>
      <c r="D6" s="17"/>
      <c r="E6" s="18"/>
      <c r="F6" s="17"/>
      <c r="G6" s="18"/>
      <c r="H6" s="19"/>
      <c r="I6" s="20"/>
    </row>
    <row r="7" spans="1:9" ht="11.25" customHeight="1">
      <c r="A7" s="21" t="s">
        <v>5</v>
      </c>
      <c r="B7" s="15">
        <v>58999</v>
      </c>
      <c r="C7" s="16">
        <v>60172</v>
      </c>
      <c r="D7" s="17">
        <v>83.73268988669744</v>
      </c>
      <c r="E7" s="18">
        <v>88.37857814809837</v>
      </c>
      <c r="F7" s="22">
        <f>B7/B5*100</f>
        <v>89.41952106698999</v>
      </c>
      <c r="G7" s="23">
        <f>C7/C5*100</f>
        <v>87.89622834438634</v>
      </c>
      <c r="H7" s="19">
        <v>2.76</v>
      </c>
      <c r="I7" s="20">
        <v>2.59</v>
      </c>
    </row>
    <row r="8" spans="1:9" ht="11.25" customHeight="1">
      <c r="A8" s="21" t="s">
        <v>6</v>
      </c>
      <c r="B8" s="15">
        <v>6981</v>
      </c>
      <c r="C8" s="16">
        <v>8286</v>
      </c>
      <c r="D8" s="17">
        <v>16.26731011330256</v>
      </c>
      <c r="E8" s="18">
        <v>11.621421851901626</v>
      </c>
      <c r="F8" s="22">
        <f>B8/B5*100</f>
        <v>10.580478933010003</v>
      </c>
      <c r="G8" s="23">
        <f>C8/C5*100</f>
        <v>12.103771655613661</v>
      </c>
      <c r="H8" s="19">
        <v>4.8</v>
      </c>
      <c r="I8" s="20">
        <v>4.57</v>
      </c>
    </row>
    <row r="9" spans="1:9" ht="20.25" customHeight="1">
      <c r="A9" s="7" t="s">
        <v>7</v>
      </c>
      <c r="B9" s="8">
        <v>72358</v>
      </c>
      <c r="C9" s="24">
        <v>76532</v>
      </c>
      <c r="D9" s="10">
        <v>100</v>
      </c>
      <c r="E9" s="11">
        <v>100</v>
      </c>
      <c r="F9" s="10">
        <v>100</v>
      </c>
      <c r="G9" s="11">
        <v>100</v>
      </c>
      <c r="H9" s="12">
        <v>2.71</v>
      </c>
      <c r="I9" s="13">
        <v>2.54</v>
      </c>
    </row>
    <row r="10" spans="1:9" ht="11.25" customHeight="1">
      <c r="A10" s="14" t="s">
        <v>4</v>
      </c>
      <c r="B10" s="15"/>
      <c r="C10" s="25"/>
      <c r="D10" s="17"/>
      <c r="E10" s="18"/>
      <c r="F10" s="17"/>
      <c r="G10" s="18"/>
      <c r="H10" s="19"/>
      <c r="I10" s="20"/>
    </row>
    <row r="11" spans="1:9" ht="11.25" customHeight="1">
      <c r="A11" s="26" t="s">
        <v>8</v>
      </c>
      <c r="B11" s="15">
        <v>71296</v>
      </c>
      <c r="C11" s="25">
        <v>75405</v>
      </c>
      <c r="D11" s="17">
        <v>93.63373530642522</v>
      </c>
      <c r="E11" s="18">
        <v>96.6299947464384</v>
      </c>
      <c r="F11" s="17">
        <f>B11/72358*100</f>
        <v>98.5322977417839</v>
      </c>
      <c r="G11" s="18">
        <f>C11/76532*100</f>
        <v>98.5274133695709</v>
      </c>
      <c r="H11" s="19">
        <v>2.69</v>
      </c>
      <c r="I11" s="20">
        <v>2.5</v>
      </c>
    </row>
    <row r="12" spans="1:9" ht="11.25" customHeight="1">
      <c r="A12" s="26" t="s">
        <v>9</v>
      </c>
      <c r="B12" s="15">
        <v>1062</v>
      </c>
      <c r="C12" s="25">
        <v>1127</v>
      </c>
      <c r="D12" s="17">
        <v>6.36626469357477</v>
      </c>
      <c r="E12" s="18">
        <v>3.370005253561606</v>
      </c>
      <c r="F12" s="17">
        <f>B12/72358*100</f>
        <v>1.4677022582160921</v>
      </c>
      <c r="G12" s="18">
        <f>C12/76532*100</f>
        <v>1.4725866304291015</v>
      </c>
      <c r="H12" s="19">
        <v>4.58</v>
      </c>
      <c r="I12" s="20">
        <v>5.24</v>
      </c>
    </row>
    <row r="13" spans="1:9" ht="21" customHeight="1">
      <c r="A13" s="27" t="s">
        <v>10</v>
      </c>
      <c r="B13" s="28">
        <v>73433</v>
      </c>
      <c r="C13" s="29">
        <v>77673</v>
      </c>
      <c r="D13" s="10">
        <v>100</v>
      </c>
      <c r="E13" s="30">
        <v>100</v>
      </c>
      <c r="F13" s="10">
        <v>100</v>
      </c>
      <c r="G13" s="30">
        <v>100</v>
      </c>
      <c r="H13" s="12">
        <v>2.67</v>
      </c>
      <c r="I13" s="13">
        <v>2.5</v>
      </c>
    </row>
    <row r="14" spans="1:9" ht="11.25" customHeight="1">
      <c r="A14" s="31" t="s">
        <v>4</v>
      </c>
      <c r="B14" s="15"/>
      <c r="C14" s="32"/>
      <c r="D14" s="17"/>
      <c r="E14" s="33"/>
      <c r="F14" s="17"/>
      <c r="G14" s="33"/>
      <c r="H14" s="19"/>
      <c r="I14" s="20"/>
    </row>
    <row r="15" spans="1:9" ht="11.25" customHeight="1">
      <c r="A15" s="34" t="s">
        <v>11</v>
      </c>
      <c r="B15" s="15">
        <v>49296</v>
      </c>
      <c r="C15" s="32">
        <v>46000</v>
      </c>
      <c r="D15" s="17">
        <v>78.32626439034823</v>
      </c>
      <c r="E15" s="33">
        <v>72.38363850711077</v>
      </c>
      <c r="F15" s="17">
        <f aca="true" t="shared" si="0" ref="F15:F23">B15/73433*100</f>
        <v>67.13058161861834</v>
      </c>
      <c r="G15" s="33">
        <f aca="true" t="shared" si="1" ref="G15:G23">C15/77673*100</f>
        <v>59.22263849728993</v>
      </c>
      <c r="H15" s="19">
        <v>3.27</v>
      </c>
      <c r="I15" s="20">
        <v>3.2</v>
      </c>
    </row>
    <row r="16" spans="1:9" ht="11.25" customHeight="1">
      <c r="A16" s="35" t="s">
        <v>12</v>
      </c>
      <c r="B16" s="15">
        <v>21366</v>
      </c>
      <c r="C16" s="32">
        <v>23761</v>
      </c>
      <c r="D16" s="17">
        <v>39.14709341697259</v>
      </c>
      <c r="E16" s="33">
        <v>35.852322752980854</v>
      </c>
      <c r="F16" s="17">
        <f t="shared" si="0"/>
        <v>29.09591055792355</v>
      </c>
      <c r="G16" s="33">
        <f t="shared" si="1"/>
        <v>30.591067681176217</v>
      </c>
      <c r="H16" s="19">
        <v>2.38</v>
      </c>
      <c r="I16" s="20">
        <v>2.51</v>
      </c>
    </row>
    <row r="17" spans="1:9" ht="11.25" customHeight="1">
      <c r="A17" s="35" t="s">
        <v>13</v>
      </c>
      <c r="B17" s="15">
        <v>27930</v>
      </c>
      <c r="C17" s="32">
        <v>22239</v>
      </c>
      <c r="D17" s="17">
        <v>39.179170973375626</v>
      </c>
      <c r="E17" s="33">
        <v>36.53131575412992</v>
      </c>
      <c r="F17" s="17">
        <f t="shared" si="0"/>
        <v>38.034671060694784</v>
      </c>
      <c r="G17" s="33">
        <f t="shared" si="1"/>
        <v>28.631570816113705</v>
      </c>
      <c r="H17" s="19">
        <v>3.96</v>
      </c>
      <c r="I17" s="20">
        <v>3.93</v>
      </c>
    </row>
    <row r="18" spans="1:9" ht="11.25" customHeight="1">
      <c r="A18" s="34" t="s">
        <v>14</v>
      </c>
      <c r="B18" s="15">
        <v>7274</v>
      </c>
      <c r="C18" s="15">
        <v>9898</v>
      </c>
      <c r="D18" s="17">
        <v>8.374024307659408</v>
      </c>
      <c r="E18" s="17">
        <v>7.992717613526137</v>
      </c>
      <c r="F18" s="17">
        <f t="shared" si="0"/>
        <v>9.905628259774216</v>
      </c>
      <c r="G18" s="33">
        <f t="shared" si="1"/>
        <v>12.743166866221209</v>
      </c>
      <c r="H18" s="19">
        <v>2.44</v>
      </c>
      <c r="I18" s="20">
        <v>2.44</v>
      </c>
    </row>
    <row r="19" spans="1:9" ht="11.25" customHeight="1">
      <c r="A19" s="35" t="s">
        <v>12</v>
      </c>
      <c r="B19" s="36">
        <v>3325</v>
      </c>
      <c r="C19" s="36">
        <v>4569</v>
      </c>
      <c r="D19" s="37">
        <v>5.086074776348148</v>
      </c>
      <c r="E19" s="37">
        <v>4.394800853591201</v>
      </c>
      <c r="F19" s="17">
        <f t="shared" si="0"/>
        <v>4.527937031035093</v>
      </c>
      <c r="G19" s="33">
        <f t="shared" si="1"/>
        <v>5.88235294117647</v>
      </c>
      <c r="H19" s="38">
        <v>2.19</v>
      </c>
      <c r="I19" s="39">
        <v>2.24</v>
      </c>
    </row>
    <row r="20" spans="1:9" ht="11.25" customHeight="1">
      <c r="A20" s="35" t="s">
        <v>13</v>
      </c>
      <c r="B20" s="36">
        <v>3949</v>
      </c>
      <c r="C20" s="36">
        <v>5329</v>
      </c>
      <c r="D20" s="37">
        <v>3.287949531311259</v>
      </c>
      <c r="E20" s="37">
        <v>3.597916759934936</v>
      </c>
      <c r="F20" s="17">
        <f t="shared" si="0"/>
        <v>5.377691228739122</v>
      </c>
      <c r="G20" s="33">
        <f t="shared" si="1"/>
        <v>6.860813925044738</v>
      </c>
      <c r="H20" s="38">
        <v>2.66</v>
      </c>
      <c r="I20" s="39">
        <v>2.61</v>
      </c>
    </row>
    <row r="21" spans="1:9" ht="11.25" customHeight="1">
      <c r="A21" s="34" t="s">
        <v>15</v>
      </c>
      <c r="B21" s="36">
        <v>227</v>
      </c>
      <c r="C21" s="36">
        <v>1098</v>
      </c>
      <c r="D21" s="37">
        <v>0.8839148875503439</v>
      </c>
      <c r="E21" s="37">
        <v>1.304263479130292</v>
      </c>
      <c r="F21" s="17">
        <f t="shared" si="0"/>
        <v>0.3091253251263056</v>
      </c>
      <c r="G21" s="33">
        <f t="shared" si="1"/>
        <v>1.4136186319570507</v>
      </c>
      <c r="H21" s="38">
        <v>2.11</v>
      </c>
      <c r="I21" s="39">
        <v>2.1</v>
      </c>
    </row>
    <row r="22" spans="1:9" ht="11.25" customHeight="1">
      <c r="A22" s="34" t="s">
        <v>16</v>
      </c>
      <c r="B22" s="36">
        <v>16636</v>
      </c>
      <c r="C22" s="36">
        <v>20677</v>
      </c>
      <c r="D22" s="37">
        <v>12.41579641444203</v>
      </c>
      <c r="E22" s="37">
        <v>18.3193804002328</v>
      </c>
      <c r="F22" s="17">
        <f t="shared" si="0"/>
        <v>22.654664796481146</v>
      </c>
      <c r="G22" s="33">
        <f t="shared" si="1"/>
        <v>26.62057600453182</v>
      </c>
      <c r="H22" s="38">
        <v>1</v>
      </c>
      <c r="I22" s="39">
        <v>1</v>
      </c>
    </row>
    <row r="23" spans="1:9" ht="11.25" customHeight="1">
      <c r="A23" s="35" t="s">
        <v>17</v>
      </c>
      <c r="B23" s="36">
        <v>12567</v>
      </c>
      <c r="C23" s="40">
        <v>14696</v>
      </c>
      <c r="D23" s="37">
        <v>8.062159175963219</v>
      </c>
      <c r="E23" s="37">
        <v>13.709689453970245</v>
      </c>
      <c r="F23" s="17">
        <f t="shared" si="0"/>
        <v>17.113559298952786</v>
      </c>
      <c r="G23" s="33">
        <f t="shared" si="1"/>
        <v>18.920345551221146</v>
      </c>
      <c r="H23" s="38">
        <v>1</v>
      </c>
      <c r="I23" s="39">
        <v>1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mergeCells count="4">
    <mergeCell ref="B3:C3"/>
    <mergeCell ref="D3:G3"/>
    <mergeCell ref="H3:I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2003-12-10T10:33:52Z</dcterms:created>
  <dcterms:modified xsi:type="dcterms:W3CDTF">2004-09-24T12:32:07Z</dcterms:modified>
  <cp:category/>
  <cp:version/>
  <cp:contentType/>
  <cp:contentStatus/>
</cp:coreProperties>
</file>