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25" windowWidth="11775" windowHeight="6585" activeTab="0"/>
  </bookViews>
  <sheets>
    <sheet name="A10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<sst xmlns="http://schemas.openxmlformats.org/spreadsheetml/2006/main" count="73" uniqueCount="32">
  <si>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vzdělání</t>
  </si>
  <si>
    <t>celkem</t>
  </si>
  <si>
    <t>muži</t>
  </si>
  <si>
    <t>ženy</t>
  </si>
  <si>
    <t>Počet</t>
  </si>
  <si>
    <t>Obyvatelstvo celkem</t>
  </si>
  <si>
    <t>v tom vzdělání:</t>
  </si>
  <si>
    <t>základní včetně neukončeného</t>
  </si>
  <si>
    <t>vyučení bez maturity</t>
  </si>
  <si>
    <t>střední odborné bez maturity</t>
  </si>
  <si>
    <t>vyučení s maturitou</t>
  </si>
  <si>
    <t>úplné střední všeobecné s maturitou</t>
  </si>
  <si>
    <t>úplné střední odborné s maturitou</t>
  </si>
  <si>
    <t>nástavbové studium</t>
  </si>
  <si>
    <t xml:space="preserve">. </t>
  </si>
  <si>
    <t xml:space="preserve">.  </t>
  </si>
  <si>
    <t>vyšší odborné</t>
  </si>
  <si>
    <t>vysokoškolské</t>
  </si>
  <si>
    <t xml:space="preserve">v tom:  </t>
  </si>
  <si>
    <t>univerzitní</t>
  </si>
  <si>
    <t>technické</t>
  </si>
  <si>
    <t>ekonomické</t>
  </si>
  <si>
    <t>zemědělské a veterinární</t>
  </si>
  <si>
    <t>umělecké</t>
  </si>
  <si>
    <t>ostatní</t>
  </si>
  <si>
    <t>z toho bakalářské</t>
  </si>
  <si>
    <t>vědecká příprava</t>
  </si>
  <si>
    <t>bez vzdělání</t>
  </si>
  <si>
    <t>nezjištěno</t>
  </si>
  <si>
    <t>v %</t>
  </si>
  <si>
    <t>Obyvatelstvo ve věku 15 a více let podle pohlaví a nejvyššího ukončeného</t>
  </si>
  <si>
    <t>Okres Zlín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</si>
</sst>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#,##0.0_ ;\-#,##0.0\ "/>
    <numFmt numFmtId="182" formatCode="0.0_ ;\-0.0\ "/>
    <numFmt numFmtId="183" formatCode="#,##0.00_ ;\-#,##0.00\ "/>
    <numFmt numFmtId="184" formatCode="0_ ;\-0\ "/>
    <numFmt numFmtId="185" formatCode="0.00_ ;\-0.00\ "/>
    <numFmt numFmtId="186" formatCode="#,##0;[Red]#,##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24" applyFont="1" applyFill="1" applyAlignment="1">
      <alignment horizontal="left"/>
      <protection/>
    </xf>
    <xf numFmtId="0" fontId="7" fillId="0" borderId="0" xfId="24" applyFont="1">
      <alignment vertical="top"/>
      <protection/>
    </xf>
    <xf numFmtId="0" fontId="6" fillId="0" borderId="0" xfId="24" applyFont="1" applyFill="1" applyAlignment="1">
      <alignment horizontal="left" indent="4"/>
      <protection/>
    </xf>
    <xf numFmtId="0" fontId="7" fillId="0" borderId="0" xfId="24" applyFont="1" applyFill="1">
      <alignment vertical="top"/>
      <protection/>
    </xf>
    <xf numFmtId="0" fontId="7" fillId="0" borderId="2" xfId="24" applyFont="1" applyFill="1" applyBorder="1" applyAlignment="1">
      <alignment horizontal="centerContinuous" vertical="center"/>
      <protection/>
    </xf>
    <xf numFmtId="0" fontId="7" fillId="0" borderId="3" xfId="24" applyFont="1" applyFill="1" applyBorder="1" applyAlignment="1">
      <alignment horizontal="centerContinuous" vertical="center"/>
      <protection/>
    </xf>
    <xf numFmtId="0" fontId="7" fillId="0" borderId="4" xfId="24" applyFont="1" applyFill="1" applyBorder="1" applyAlignment="1">
      <alignment horizontal="centerContinuous" vertical="center"/>
      <protection/>
    </xf>
    <xf numFmtId="0" fontId="7" fillId="0" borderId="5" xfId="24" applyFont="1" applyFill="1" applyBorder="1" applyAlignment="1">
      <alignment horizontal="center" vertical="center"/>
      <protection/>
    </xf>
    <xf numFmtId="0" fontId="7" fillId="0" borderId="6" xfId="24" applyFont="1" applyFill="1" applyBorder="1" applyAlignment="1">
      <alignment horizontal="center" vertical="center"/>
      <protection/>
    </xf>
    <xf numFmtId="0" fontId="0" fillId="0" borderId="7" xfId="24" applyFont="1" applyFill="1" applyBorder="1" applyAlignment="1">
      <alignment horizontal="center" wrapText="1"/>
      <protection/>
    </xf>
    <xf numFmtId="0" fontId="8" fillId="0" borderId="0" xfId="24" applyFont="1" applyFill="1" applyBorder="1" applyAlignment="1">
      <alignment wrapText="1"/>
      <protection/>
    </xf>
    <xf numFmtId="180" fontId="8" fillId="0" borderId="8" xfId="24" applyNumberFormat="1" applyFont="1" applyFill="1" applyBorder="1" applyAlignment="1">
      <alignment horizontal="right"/>
      <protection/>
    </xf>
    <xf numFmtId="180" fontId="8" fillId="0" borderId="9" xfId="24" applyNumberFormat="1" applyFont="1" applyFill="1" applyBorder="1" applyAlignment="1">
      <alignment horizontal="right"/>
      <protection/>
    </xf>
    <xf numFmtId="0" fontId="8" fillId="0" borderId="0" xfId="24" applyFont="1">
      <alignment vertical="top"/>
      <protection/>
    </xf>
    <xf numFmtId="0" fontId="7" fillId="0" borderId="0" xfId="24" applyFont="1" applyAlignment="1">
      <alignment horizontal="left" vertical="top"/>
      <protection/>
    </xf>
    <xf numFmtId="180" fontId="7" fillId="0" borderId="8" xfId="24" applyNumberFormat="1" applyFont="1" applyFill="1" applyBorder="1" applyAlignment="1">
      <alignment horizontal="right"/>
      <protection/>
    </xf>
    <xf numFmtId="180" fontId="7" fillId="0" borderId="9" xfId="24" applyNumberFormat="1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 horizontal="left" vertical="center" wrapText="1" indent="1"/>
      <protection/>
    </xf>
    <xf numFmtId="0" fontId="7" fillId="0" borderId="0" xfId="24" applyFont="1" applyFill="1" applyAlignment="1">
      <alignment horizontal="left" indent="2"/>
      <protection/>
    </xf>
    <xf numFmtId="0" fontId="7" fillId="0" borderId="0" xfId="24" applyFont="1" applyFill="1" applyAlignment="1">
      <alignment horizontal="left" indent="3"/>
      <protection/>
    </xf>
    <xf numFmtId="180" fontId="7" fillId="0" borderId="0" xfId="24" applyNumberFormat="1" applyFont="1">
      <alignment vertical="top"/>
      <protection/>
    </xf>
    <xf numFmtId="0" fontId="7" fillId="0" borderId="10" xfId="24" applyFont="1" applyFill="1" applyBorder="1" applyAlignment="1">
      <alignment horizontal="left" wrapText="1" indent="3"/>
      <protection/>
    </xf>
    <xf numFmtId="0" fontId="7" fillId="0" borderId="10" xfId="24" applyFont="1" applyFill="1" applyBorder="1" applyAlignment="1">
      <alignment horizontal="left" indent="2"/>
      <protection/>
    </xf>
    <xf numFmtId="0" fontId="0" fillId="0" borderId="0" xfId="24" applyFont="1" applyFill="1" applyBorder="1" applyAlignment="1">
      <alignment horizontal="center" wrapText="1"/>
      <protection/>
    </xf>
    <xf numFmtId="181" fontId="8" fillId="0" borderId="8" xfId="24" applyNumberFormat="1" applyFont="1" applyFill="1" applyBorder="1" applyAlignment="1">
      <alignment horizontal="right"/>
      <protection/>
    </xf>
    <xf numFmtId="181" fontId="8" fillId="0" borderId="9" xfId="24" applyNumberFormat="1" applyFont="1" applyFill="1" applyBorder="1" applyAlignment="1">
      <alignment horizontal="right"/>
      <protection/>
    </xf>
    <xf numFmtId="181" fontId="7" fillId="0" borderId="8" xfId="24" applyNumberFormat="1" applyFont="1" applyFill="1" applyBorder="1" applyAlignment="1">
      <alignment horizontal="right"/>
      <protection/>
    </xf>
    <xf numFmtId="181" fontId="7" fillId="0" borderId="9" xfId="24" applyNumberFormat="1" applyFont="1" applyFill="1" applyBorder="1" applyAlignment="1">
      <alignment horizontal="right"/>
      <protection/>
    </xf>
    <xf numFmtId="0" fontId="7" fillId="0" borderId="6" xfId="24" applyFont="1" applyBorder="1" applyAlignment="1">
      <alignment horizontal="center"/>
      <protection/>
    </xf>
    <xf numFmtId="0" fontId="7" fillId="0" borderId="11" xfId="24" applyFont="1" applyBorder="1" applyAlignment="1">
      <alignment horizontal="center"/>
      <protection/>
    </xf>
    <xf numFmtId="0" fontId="7" fillId="0" borderId="2" xfId="24" applyFont="1" applyBorder="1" applyAlignment="1">
      <alignment horizontal="center"/>
      <protection/>
    </xf>
    <xf numFmtId="0" fontId="7" fillId="0" borderId="3" xfId="24" applyFont="1" applyBorder="1" applyAlignment="1">
      <alignment horizontal="center"/>
      <protection/>
    </xf>
    <xf numFmtId="0" fontId="6" fillId="0" borderId="0" xfId="24" applyFont="1" applyFill="1" applyAlignment="1">
      <alignment horizontal="left"/>
      <protection/>
    </xf>
    <xf numFmtId="0" fontId="7" fillId="0" borderId="7" xfId="24" applyFont="1" applyFill="1" applyBorder="1" applyAlignment="1">
      <alignment horizontal="center" vertical="center" wrapText="1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center" vertical="center"/>
      <protection/>
    </xf>
    <xf numFmtId="0" fontId="7" fillId="0" borderId="3" xfId="24" applyFont="1" applyFill="1" applyBorder="1" applyAlignment="1">
      <alignment horizontal="center" vertic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3" sqref="A3"/>
    </sheetView>
  </sheetViews>
  <sheetFormatPr defaultColWidth="9.140625" defaultRowHeight="12.75"/>
  <cols>
    <col min="1" max="1" width="27.7109375" style="2" customWidth="1"/>
    <col min="2" max="16384" width="9.7109375" style="2" customWidth="1"/>
  </cols>
  <sheetData>
    <row r="1" spans="1:7" ht="16.5" customHeight="1">
      <c r="A1" s="33" t="s">
        <v>30</v>
      </c>
      <c r="B1" s="33"/>
      <c r="C1" s="33"/>
      <c r="D1" s="33"/>
      <c r="E1" s="33"/>
      <c r="F1" s="33"/>
      <c r="G1" s="33"/>
    </row>
    <row r="2" spans="1:7" ht="16.5" customHeight="1">
      <c r="A2" s="3" t="s">
        <v>0</v>
      </c>
      <c r="B2" s="1"/>
      <c r="C2" s="1"/>
      <c r="D2" s="1"/>
      <c r="E2" s="1"/>
      <c r="F2" s="1"/>
      <c r="G2" s="1"/>
    </row>
    <row r="3" spans="1:7" ht="12.75" customHeight="1" thickBot="1">
      <c r="A3" s="4"/>
      <c r="B3" s="4"/>
      <c r="C3" s="4"/>
      <c r="D3" s="4"/>
      <c r="E3" s="4"/>
      <c r="F3" s="4"/>
      <c r="G3" s="4"/>
    </row>
    <row r="4" spans="1:7" ht="16.5" customHeight="1">
      <c r="A4" s="34" t="s">
        <v>31</v>
      </c>
      <c r="B4" s="5">
        <v>1991</v>
      </c>
      <c r="C4" s="6"/>
      <c r="D4" s="7"/>
      <c r="E4" s="36">
        <v>2001</v>
      </c>
      <c r="F4" s="37"/>
      <c r="G4" s="37"/>
    </row>
    <row r="5" spans="1:7" ht="12.75" customHeight="1" thickBot="1">
      <c r="A5" s="35"/>
      <c r="B5" s="8" t="s">
        <v>1</v>
      </c>
      <c r="C5" s="8" t="s">
        <v>2</v>
      </c>
      <c r="D5" s="9" t="s">
        <v>3</v>
      </c>
      <c r="E5" s="9" t="s">
        <v>1</v>
      </c>
      <c r="F5" s="8" t="s">
        <v>2</v>
      </c>
      <c r="G5" s="9" t="s">
        <v>3</v>
      </c>
    </row>
    <row r="6" spans="1:7" ht="12.75" customHeight="1">
      <c r="A6" s="10"/>
      <c r="B6" s="31" t="s">
        <v>4</v>
      </c>
      <c r="C6" s="32"/>
      <c r="D6" s="32"/>
      <c r="E6" s="32"/>
      <c r="F6" s="32"/>
      <c r="G6" s="32"/>
    </row>
    <row r="7" spans="1:7" s="14" customFormat="1" ht="12.75" customHeight="1">
      <c r="A7" s="11" t="s">
        <v>5</v>
      </c>
      <c r="B7" s="12">
        <v>154393</v>
      </c>
      <c r="C7" s="13">
        <v>73990</v>
      </c>
      <c r="D7" s="12">
        <v>80403</v>
      </c>
      <c r="E7" s="12">
        <v>163875</v>
      </c>
      <c r="F7" s="13">
        <v>78761</v>
      </c>
      <c r="G7" s="12">
        <v>85114</v>
      </c>
    </row>
    <row r="8" spans="1:7" ht="11.25" customHeight="1">
      <c r="A8" s="15" t="s">
        <v>6</v>
      </c>
      <c r="B8" s="16"/>
      <c r="C8" s="17"/>
      <c r="D8" s="16"/>
      <c r="E8" s="16"/>
      <c r="F8" s="17"/>
      <c r="G8" s="16"/>
    </row>
    <row r="9" spans="1:7" ht="11.25" customHeight="1">
      <c r="A9" s="18" t="s">
        <v>7</v>
      </c>
      <c r="B9" s="17">
        <v>53173</v>
      </c>
      <c r="C9" s="17">
        <v>17791</v>
      </c>
      <c r="D9" s="16">
        <v>35382</v>
      </c>
      <c r="E9" s="17">
        <v>39662</v>
      </c>
      <c r="F9" s="17">
        <v>12606</v>
      </c>
      <c r="G9" s="16">
        <v>27056</v>
      </c>
    </row>
    <row r="10" spans="1:7" ht="11.25" customHeight="1">
      <c r="A10" s="18" t="s">
        <v>8</v>
      </c>
      <c r="B10" s="17">
        <v>47729</v>
      </c>
      <c r="C10" s="17">
        <v>30075</v>
      </c>
      <c r="D10" s="16">
        <v>17654</v>
      </c>
      <c r="E10" s="17">
        <v>33059</v>
      </c>
      <c r="F10" s="17">
        <v>20359</v>
      </c>
      <c r="G10" s="16">
        <v>12700</v>
      </c>
    </row>
    <row r="11" spans="1:7" ht="11.25" customHeight="1">
      <c r="A11" s="18" t="s">
        <v>9</v>
      </c>
      <c r="B11" s="17">
        <v>7169</v>
      </c>
      <c r="C11" s="17">
        <v>2884</v>
      </c>
      <c r="D11" s="16">
        <v>4285</v>
      </c>
      <c r="E11" s="17">
        <v>28879</v>
      </c>
      <c r="F11" s="17">
        <v>16193</v>
      </c>
      <c r="G11" s="16">
        <v>12686</v>
      </c>
    </row>
    <row r="12" spans="1:7" ht="11.25" customHeight="1">
      <c r="A12" s="18" t="s">
        <v>10</v>
      </c>
      <c r="B12" s="17">
        <v>2251</v>
      </c>
      <c r="C12" s="17">
        <v>1486</v>
      </c>
      <c r="D12" s="16">
        <v>765</v>
      </c>
      <c r="E12" s="17">
        <v>2702</v>
      </c>
      <c r="F12" s="17">
        <v>1702</v>
      </c>
      <c r="G12" s="16">
        <v>1000</v>
      </c>
    </row>
    <row r="13" spans="1:7" ht="11.25" customHeight="1">
      <c r="A13" s="18" t="s">
        <v>11</v>
      </c>
      <c r="B13" s="17">
        <v>5679</v>
      </c>
      <c r="C13" s="17">
        <v>2044</v>
      </c>
      <c r="D13" s="16">
        <v>3635</v>
      </c>
      <c r="E13" s="17">
        <v>7961</v>
      </c>
      <c r="F13" s="17">
        <v>2694</v>
      </c>
      <c r="G13" s="16">
        <v>5267</v>
      </c>
    </row>
    <row r="14" spans="1:7" ht="11.25" customHeight="1">
      <c r="A14" s="18" t="s">
        <v>12</v>
      </c>
      <c r="B14" s="17">
        <v>26954</v>
      </c>
      <c r="C14" s="17">
        <v>12483</v>
      </c>
      <c r="D14" s="16">
        <v>14471</v>
      </c>
      <c r="E14" s="17">
        <v>30450</v>
      </c>
      <c r="F14" s="17">
        <v>13777</v>
      </c>
      <c r="G14" s="16">
        <v>16673</v>
      </c>
    </row>
    <row r="15" spans="1:7" ht="11.25" customHeight="1">
      <c r="A15" s="18" t="s">
        <v>13</v>
      </c>
      <c r="B15" s="17" t="s">
        <v>14</v>
      </c>
      <c r="C15" s="17" t="s">
        <v>15</v>
      </c>
      <c r="D15" s="17" t="s">
        <v>15</v>
      </c>
      <c r="E15" s="17">
        <v>3278</v>
      </c>
      <c r="F15" s="17">
        <v>1011</v>
      </c>
      <c r="G15" s="16">
        <v>2267</v>
      </c>
    </row>
    <row r="16" spans="1:7" ht="11.25" customHeight="1">
      <c r="A16" s="18" t="s">
        <v>16</v>
      </c>
      <c r="B16" s="17">
        <v>197</v>
      </c>
      <c r="C16" s="17">
        <v>133</v>
      </c>
      <c r="D16" s="16">
        <v>64</v>
      </c>
      <c r="E16" s="17">
        <v>2091</v>
      </c>
      <c r="F16" s="17">
        <v>960</v>
      </c>
      <c r="G16" s="16">
        <v>1131</v>
      </c>
    </row>
    <row r="17" spans="1:7" ht="11.25" customHeight="1">
      <c r="A17" s="18" t="s">
        <v>17</v>
      </c>
      <c r="B17" s="17">
        <v>10420</v>
      </c>
      <c r="C17" s="17">
        <v>6755</v>
      </c>
      <c r="D17" s="16">
        <v>3665</v>
      </c>
      <c r="E17" s="17">
        <v>13730</v>
      </c>
      <c r="F17" s="17">
        <v>8276</v>
      </c>
      <c r="G17" s="16">
        <v>5454</v>
      </c>
    </row>
    <row r="18" spans="1:7" ht="11.25" customHeight="1">
      <c r="A18" s="19" t="s">
        <v>18</v>
      </c>
      <c r="B18" s="17"/>
      <c r="C18" s="17"/>
      <c r="D18" s="16"/>
      <c r="E18" s="17"/>
      <c r="F18" s="17"/>
      <c r="G18" s="16"/>
    </row>
    <row r="19" spans="1:17" ht="11.25" customHeight="1">
      <c r="A19" s="20" t="s">
        <v>19</v>
      </c>
      <c r="B19" s="17">
        <v>3866</v>
      </c>
      <c r="C19" s="17">
        <v>1590</v>
      </c>
      <c r="D19" s="16">
        <v>2276</v>
      </c>
      <c r="E19" s="17">
        <v>4885</v>
      </c>
      <c r="F19" s="17">
        <v>1875</v>
      </c>
      <c r="G19" s="16">
        <v>3010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7" ht="11.25" customHeight="1">
      <c r="A20" s="22" t="s">
        <v>20</v>
      </c>
      <c r="B20" s="17">
        <v>4510</v>
      </c>
      <c r="C20" s="17">
        <v>3749</v>
      </c>
      <c r="D20" s="16">
        <v>761</v>
      </c>
      <c r="E20" s="17">
        <v>4937</v>
      </c>
      <c r="F20" s="17">
        <v>4112</v>
      </c>
      <c r="G20" s="16">
        <v>825</v>
      </c>
    </row>
    <row r="21" spans="1:7" ht="11.25" customHeight="1">
      <c r="A21" s="22" t="s">
        <v>21</v>
      </c>
      <c r="B21" s="17">
        <v>821</v>
      </c>
      <c r="C21" s="17">
        <v>497</v>
      </c>
      <c r="D21" s="16">
        <v>324</v>
      </c>
      <c r="E21" s="17">
        <v>2155</v>
      </c>
      <c r="F21" s="17">
        <v>1170</v>
      </c>
      <c r="G21" s="16">
        <v>985</v>
      </c>
    </row>
    <row r="22" spans="1:7" ht="11.25" customHeight="1">
      <c r="A22" s="22" t="s">
        <v>22</v>
      </c>
      <c r="B22" s="17">
        <v>868</v>
      </c>
      <c r="C22" s="17">
        <v>633</v>
      </c>
      <c r="D22" s="16">
        <v>235</v>
      </c>
      <c r="E22" s="17">
        <v>740</v>
      </c>
      <c r="F22" s="17">
        <v>525</v>
      </c>
      <c r="G22" s="16">
        <v>215</v>
      </c>
    </row>
    <row r="23" spans="1:7" ht="11.25" customHeight="1">
      <c r="A23" s="22" t="s">
        <v>23</v>
      </c>
      <c r="B23" s="17">
        <v>149</v>
      </c>
      <c r="C23" s="17">
        <v>104</v>
      </c>
      <c r="D23" s="16">
        <v>45</v>
      </c>
      <c r="E23" s="17">
        <v>215</v>
      </c>
      <c r="F23" s="17">
        <v>140</v>
      </c>
      <c r="G23" s="16">
        <v>75</v>
      </c>
    </row>
    <row r="24" spans="1:7" ht="11.25" customHeight="1">
      <c r="A24" s="22" t="s">
        <v>24</v>
      </c>
      <c r="B24" s="17">
        <v>206</v>
      </c>
      <c r="C24" s="17">
        <v>182</v>
      </c>
      <c r="D24" s="16">
        <v>24</v>
      </c>
      <c r="E24" s="17">
        <v>798</v>
      </c>
      <c r="F24" s="17">
        <v>454</v>
      </c>
      <c r="G24" s="16">
        <v>344</v>
      </c>
    </row>
    <row r="25" spans="1:7" ht="11.25" customHeight="1">
      <c r="A25" s="23" t="s">
        <v>25</v>
      </c>
      <c r="B25" s="17" t="s">
        <v>15</v>
      </c>
      <c r="C25" s="17" t="s">
        <v>15</v>
      </c>
      <c r="D25" s="17" t="s">
        <v>15</v>
      </c>
      <c r="E25" s="17">
        <v>789</v>
      </c>
      <c r="F25" s="17">
        <v>397</v>
      </c>
      <c r="G25" s="16">
        <v>392</v>
      </c>
    </row>
    <row r="26" spans="1:7" ht="11.25" customHeight="1">
      <c r="A26" s="18" t="s">
        <v>26</v>
      </c>
      <c r="B26" s="17" t="s">
        <v>15</v>
      </c>
      <c r="C26" s="17" t="s">
        <v>15</v>
      </c>
      <c r="D26" s="17" t="s">
        <v>15</v>
      </c>
      <c r="E26" s="17">
        <v>313</v>
      </c>
      <c r="F26" s="17">
        <v>282</v>
      </c>
      <c r="G26" s="16">
        <v>31</v>
      </c>
    </row>
    <row r="27" spans="1:7" ht="11.25" customHeight="1">
      <c r="A27" s="18" t="s">
        <v>27</v>
      </c>
      <c r="B27" s="17">
        <v>186</v>
      </c>
      <c r="C27" s="17">
        <v>72</v>
      </c>
      <c r="D27" s="16">
        <v>114</v>
      </c>
      <c r="E27" s="17">
        <v>348</v>
      </c>
      <c r="F27" s="17">
        <v>155</v>
      </c>
      <c r="G27" s="16">
        <v>193</v>
      </c>
    </row>
    <row r="28" spans="1:7" ht="11.25" customHeight="1">
      <c r="A28" s="18" t="s">
        <v>28</v>
      </c>
      <c r="B28" s="17">
        <v>635</v>
      </c>
      <c r="C28" s="17">
        <v>267</v>
      </c>
      <c r="D28" s="16">
        <v>368</v>
      </c>
      <c r="E28" s="17">
        <v>1402</v>
      </c>
      <c r="F28" s="17">
        <v>746</v>
      </c>
      <c r="G28" s="16">
        <v>656</v>
      </c>
    </row>
    <row r="29" spans="1:7" ht="11.25" customHeight="1">
      <c r="A29" s="24"/>
      <c r="B29" s="29" t="s">
        <v>29</v>
      </c>
      <c r="C29" s="30"/>
      <c r="D29" s="30"/>
      <c r="E29" s="30"/>
      <c r="F29" s="30"/>
      <c r="G29" s="30"/>
    </row>
    <row r="30" spans="1:7" ht="12.75" customHeight="1">
      <c r="A30" s="11" t="s">
        <v>5</v>
      </c>
      <c r="B30" s="25">
        <v>100</v>
      </c>
      <c r="C30" s="26">
        <v>100</v>
      </c>
      <c r="D30" s="25">
        <v>100</v>
      </c>
      <c r="E30" s="25">
        <v>100</v>
      </c>
      <c r="F30" s="26">
        <v>100</v>
      </c>
      <c r="G30" s="25">
        <v>100</v>
      </c>
    </row>
    <row r="31" spans="1:7" ht="11.25">
      <c r="A31" s="15" t="s">
        <v>6</v>
      </c>
      <c r="B31" s="27"/>
      <c r="C31" s="28"/>
      <c r="D31" s="27"/>
      <c r="E31" s="27"/>
      <c r="F31" s="28"/>
      <c r="G31" s="27"/>
    </row>
    <row r="32" spans="1:7" ht="11.25">
      <c r="A32" s="18" t="s">
        <v>7</v>
      </c>
      <c r="B32" s="28">
        <f aca="true" t="shared" si="0" ref="B32:B37">B9/154393*100</f>
        <v>34.440032903046124</v>
      </c>
      <c r="C32" s="28">
        <f aca="true" t="shared" si="1" ref="C32:C37">C9/73990*100</f>
        <v>24.04514123530207</v>
      </c>
      <c r="D32" s="27">
        <f aca="true" t="shared" si="2" ref="D32:D37">D9/80403*100</f>
        <v>44.005820678332896</v>
      </c>
      <c r="E32" s="28">
        <v>24.202593440122</v>
      </c>
      <c r="F32" s="28">
        <v>16.0053833750206</v>
      </c>
      <c r="G32" s="27">
        <v>31.7879549780295</v>
      </c>
    </row>
    <row r="33" spans="1:7" ht="11.25">
      <c r="A33" s="18" t="s">
        <v>8</v>
      </c>
      <c r="B33" s="28">
        <f t="shared" si="0"/>
        <v>30.913966306762614</v>
      </c>
      <c r="C33" s="28">
        <f t="shared" si="1"/>
        <v>40.64738478172726</v>
      </c>
      <c r="D33" s="27">
        <f t="shared" si="2"/>
        <v>21.95689215576533</v>
      </c>
      <c r="E33" s="28">
        <v>20.1733028222731</v>
      </c>
      <c r="F33" s="28">
        <v>25.8490877464735</v>
      </c>
      <c r="G33" s="27">
        <v>14.9211645557723</v>
      </c>
    </row>
    <row r="34" spans="1:7" ht="11.25">
      <c r="A34" s="18" t="s">
        <v>9</v>
      </c>
      <c r="B34" s="28">
        <f t="shared" si="0"/>
        <v>4.643345229382161</v>
      </c>
      <c r="C34" s="28">
        <f t="shared" si="1"/>
        <v>3.897824030274361</v>
      </c>
      <c r="D34" s="27">
        <f t="shared" si="2"/>
        <v>5.32940313172394</v>
      </c>
      <c r="E34" s="28">
        <v>17.6225781845919</v>
      </c>
      <c r="F34" s="28">
        <v>20.5596678559185</v>
      </c>
      <c r="G34" s="27">
        <v>14.9047160279155</v>
      </c>
    </row>
    <row r="35" spans="1:7" ht="11.25">
      <c r="A35" s="18" t="s">
        <v>10</v>
      </c>
      <c r="B35" s="28">
        <f t="shared" si="0"/>
        <v>1.4579676539739497</v>
      </c>
      <c r="C35" s="28">
        <f t="shared" si="1"/>
        <v>2.008379510744695</v>
      </c>
      <c r="D35" s="27">
        <f t="shared" si="2"/>
        <v>0.9514570351852544</v>
      </c>
      <c r="E35" s="28">
        <v>1.64881769641495</v>
      </c>
      <c r="F35" s="28">
        <v>2.16096799177258</v>
      </c>
      <c r="G35" s="27">
        <v>1.1748948469112</v>
      </c>
    </row>
    <row r="36" spans="1:7" ht="11.25" customHeight="1">
      <c r="A36" s="18" t="s">
        <v>11</v>
      </c>
      <c r="B36" s="28">
        <f t="shared" si="0"/>
        <v>3.678275569488254</v>
      </c>
      <c r="C36" s="28">
        <f t="shared" si="1"/>
        <v>2.762535477767266</v>
      </c>
      <c r="D36" s="27">
        <f t="shared" si="2"/>
        <v>4.520975585488104</v>
      </c>
      <c r="E36" s="28">
        <v>4.85797101449275</v>
      </c>
      <c r="F36" s="28">
        <v>3.42047460037328</v>
      </c>
      <c r="G36" s="27">
        <v>6.1881711586813</v>
      </c>
    </row>
    <row r="37" spans="1:7" ht="11.25">
      <c r="A37" s="18" t="s">
        <v>12</v>
      </c>
      <c r="B37" s="28">
        <f t="shared" si="0"/>
        <v>17.45804537770495</v>
      </c>
      <c r="C37" s="28">
        <f t="shared" si="1"/>
        <v>16.871198810650085</v>
      </c>
      <c r="D37" s="27">
        <f t="shared" si="2"/>
        <v>17.998084648582765</v>
      </c>
      <c r="E37" s="28">
        <v>18.5812356979405</v>
      </c>
      <c r="F37" s="28">
        <v>17.4921598252942</v>
      </c>
      <c r="G37" s="27">
        <v>19.5890217825505</v>
      </c>
    </row>
    <row r="38" spans="1:7" ht="11.25">
      <c r="A38" s="18" t="s">
        <v>13</v>
      </c>
      <c r="B38" s="17" t="s">
        <v>15</v>
      </c>
      <c r="C38" s="17" t="s">
        <v>15</v>
      </c>
      <c r="D38" s="17" t="s">
        <v>15</v>
      </c>
      <c r="E38" s="28">
        <v>2.00030511060259</v>
      </c>
      <c r="F38" s="28">
        <v>1.28363022307995</v>
      </c>
      <c r="G38" s="27">
        <v>2.66348661794769</v>
      </c>
    </row>
    <row r="39" spans="1:7" ht="11.25">
      <c r="A39" s="18" t="s">
        <v>16</v>
      </c>
      <c r="B39" s="28">
        <f>B16/154393*100</f>
        <v>0.12759645838865752</v>
      </c>
      <c r="C39" s="28">
        <f>C16/73990*100</f>
        <v>0.17975402081362346</v>
      </c>
      <c r="D39" s="27">
        <f>D16/80403*100</f>
        <v>0.07959901993706703</v>
      </c>
      <c r="E39" s="28">
        <v>1.27597254004577</v>
      </c>
      <c r="F39" s="28">
        <v>1.21887736316197</v>
      </c>
      <c r="G39" s="27">
        <v>1.32880607185657</v>
      </c>
    </row>
    <row r="40" spans="1:7" ht="11.25">
      <c r="A40" s="18" t="s">
        <v>17</v>
      </c>
      <c r="B40" s="28">
        <f>B17/154393*100</f>
        <v>6.749010641674169</v>
      </c>
      <c r="C40" s="28">
        <f>C17/73990*100</f>
        <v>9.12961210974456</v>
      </c>
      <c r="D40" s="27">
        <f>D17/80403*100</f>
        <v>4.5582876260836045</v>
      </c>
      <c r="E40" s="28">
        <v>8.37833714721587</v>
      </c>
      <c r="F40" s="28">
        <v>10.5077386015922</v>
      </c>
      <c r="G40" s="27">
        <v>6.40787649505369</v>
      </c>
    </row>
    <row r="41" spans="1:7" ht="11.25">
      <c r="A41" s="19" t="s">
        <v>18</v>
      </c>
      <c r="B41" s="28"/>
      <c r="C41" s="28"/>
      <c r="D41" s="27"/>
      <c r="E41" s="28"/>
      <c r="F41" s="28"/>
      <c r="G41" s="27"/>
    </row>
    <row r="42" spans="1:7" ht="11.25">
      <c r="A42" s="20" t="s">
        <v>19</v>
      </c>
      <c r="B42" s="28">
        <f aca="true" t="shared" si="3" ref="B42:B47">B19/10420*100</f>
        <v>37.101727447216895</v>
      </c>
      <c r="C42" s="28">
        <f aca="true" t="shared" si="4" ref="C42:C47">C19/6755*100</f>
        <v>23.538119911176906</v>
      </c>
      <c r="D42" s="27">
        <f aca="true" t="shared" si="5" ref="D42:D47">D19/3665*100</f>
        <v>62.10095497953615</v>
      </c>
      <c r="E42" s="27">
        <f>E19/E17*100</f>
        <v>35.57902403495994</v>
      </c>
      <c r="F42" s="27">
        <f>F19/F17*100</f>
        <v>22.655872402126633</v>
      </c>
      <c r="G42" s="27">
        <f>G19/G17*100</f>
        <v>55.18885221855518</v>
      </c>
    </row>
    <row r="43" spans="1:7" ht="11.25">
      <c r="A43" s="22" t="s">
        <v>20</v>
      </c>
      <c r="B43" s="28">
        <f t="shared" si="3"/>
        <v>43.282149712092135</v>
      </c>
      <c r="C43" s="28">
        <f t="shared" si="4"/>
        <v>55.49962990377498</v>
      </c>
      <c r="D43" s="27">
        <f t="shared" si="5"/>
        <v>20.763983628922237</v>
      </c>
      <c r="E43" s="28">
        <v>35.9577567370721</v>
      </c>
      <c r="F43" s="28">
        <v>49.6858385693572</v>
      </c>
      <c r="G43" s="27">
        <v>15.1265126512651</v>
      </c>
    </row>
    <row r="44" spans="1:7" ht="11.25">
      <c r="A44" s="22" t="s">
        <v>21</v>
      </c>
      <c r="B44" s="28">
        <f t="shared" si="3"/>
        <v>7.879078694817658</v>
      </c>
      <c r="C44" s="28">
        <f t="shared" si="4"/>
        <v>7.357512953367876</v>
      </c>
      <c r="D44" s="27">
        <f t="shared" si="5"/>
        <v>8.84038199181446</v>
      </c>
      <c r="E44" s="28">
        <v>15.6955571740714</v>
      </c>
      <c r="F44" s="28">
        <v>14.137264378927</v>
      </c>
      <c r="G44" s="27">
        <v>18.0601393472681</v>
      </c>
    </row>
    <row r="45" spans="1:7" ht="11.25">
      <c r="A45" s="22" t="s">
        <v>22</v>
      </c>
      <c r="B45" s="28">
        <f t="shared" si="3"/>
        <v>8.330134357005758</v>
      </c>
      <c r="C45" s="28">
        <f t="shared" si="4"/>
        <v>9.370836417468542</v>
      </c>
      <c r="D45" s="27">
        <f t="shared" si="5"/>
        <v>6.412005457025921</v>
      </c>
      <c r="E45" s="28">
        <v>5.38965768390386</v>
      </c>
      <c r="F45" s="28">
        <v>6.34364427259546</v>
      </c>
      <c r="G45" s="27">
        <v>3.94206087275394</v>
      </c>
    </row>
    <row r="46" spans="1:7" ht="11.25">
      <c r="A46" s="22" t="s">
        <v>23</v>
      </c>
      <c r="B46" s="28">
        <f t="shared" si="3"/>
        <v>1.4299424184261036</v>
      </c>
      <c r="C46" s="28">
        <f t="shared" si="4"/>
        <v>1.53960029607698</v>
      </c>
      <c r="D46" s="27">
        <f t="shared" si="5"/>
        <v>1.227830832196453</v>
      </c>
      <c r="E46" s="28">
        <v>1.56591405680991</v>
      </c>
      <c r="F46" s="28">
        <v>1.69163847269212</v>
      </c>
      <c r="G46" s="27">
        <v>1.37513751375138</v>
      </c>
    </row>
    <row r="47" spans="1:7" ht="11.25">
      <c r="A47" s="22" t="s">
        <v>24</v>
      </c>
      <c r="B47" s="28">
        <f t="shared" si="3"/>
        <v>1.9769673704414588</v>
      </c>
      <c r="C47" s="28">
        <f t="shared" si="4"/>
        <v>2.6943005181347153</v>
      </c>
      <c r="D47" s="27">
        <f t="shared" si="5"/>
        <v>0.6548431105047748</v>
      </c>
      <c r="E47" s="28">
        <v>5.81209031318281</v>
      </c>
      <c r="F47" s="28">
        <v>5.48574190430159</v>
      </c>
      <c r="G47" s="27">
        <v>6.30729739640631</v>
      </c>
    </row>
    <row r="48" spans="1:7" ht="11.25">
      <c r="A48" s="23" t="s">
        <v>25</v>
      </c>
      <c r="B48" s="17" t="s">
        <v>15</v>
      </c>
      <c r="C48" s="17" t="s">
        <v>15</v>
      </c>
      <c r="D48" s="17" t="s">
        <v>15</v>
      </c>
      <c r="E48" s="28">
        <v>0.481464530892449</v>
      </c>
      <c r="F48" s="28">
        <v>0.504056576224273</v>
      </c>
      <c r="G48" s="27">
        <v>0.460558779989191</v>
      </c>
    </row>
    <row r="49" spans="1:7" ht="11.25">
      <c r="A49" s="18" t="s">
        <v>26</v>
      </c>
      <c r="B49" s="17" t="s">
        <v>15</v>
      </c>
      <c r="C49" s="17" t="s">
        <v>15</v>
      </c>
      <c r="D49" s="17" t="s">
        <v>15</v>
      </c>
      <c r="E49" s="28">
        <v>0.190999237223494</v>
      </c>
      <c r="F49" s="28">
        <v>0.358045225428829</v>
      </c>
      <c r="G49" s="27">
        <v>0.0364217402542472</v>
      </c>
    </row>
    <row r="50" spans="1:7" ht="11.25">
      <c r="A50" s="18" t="s">
        <v>27</v>
      </c>
      <c r="B50" s="28">
        <f>B27/154393*100</f>
        <v>0.12047178304715887</v>
      </c>
      <c r="C50" s="28">
        <f>C27/73990*100</f>
        <v>0.09731044735775105</v>
      </c>
      <c r="D50" s="27">
        <f>D27/80403*100</f>
        <v>0.14178575426290063</v>
      </c>
      <c r="E50" s="28">
        <v>0.212356979405034</v>
      </c>
      <c r="F50" s="28">
        <v>0.19679790759386</v>
      </c>
      <c r="G50" s="27">
        <v>0.226754705453862</v>
      </c>
    </row>
    <row r="51" spans="1:7" ht="11.25">
      <c r="A51" s="18" t="s">
        <v>28</v>
      </c>
      <c r="B51" s="28">
        <f>B28/154393*100</f>
        <v>0.41128807653196714</v>
      </c>
      <c r="C51" s="28">
        <f>C28/73990*100</f>
        <v>0.3608595756183268</v>
      </c>
      <c r="D51" s="27">
        <f>D28/80403*100</f>
        <v>0.4576943646381354</v>
      </c>
      <c r="E51" s="28">
        <v>0.855530129672006</v>
      </c>
      <c r="F51" s="28">
        <v>0.947169284290448</v>
      </c>
      <c r="G51" s="27">
        <v>0.770731019573748</v>
      </c>
    </row>
    <row r="52" ht="11.25">
      <c r="D52" s="27"/>
    </row>
  </sheetData>
  <mergeCells count="5">
    <mergeCell ref="B29:G29"/>
    <mergeCell ref="B6:G6"/>
    <mergeCell ref="A1:G1"/>
    <mergeCell ref="A4:A5"/>
    <mergeCell ref="E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2003-12-10T10:33:42Z</dcterms:created>
  <dcterms:modified xsi:type="dcterms:W3CDTF">2004-09-24T12:31:17Z</dcterms:modified>
  <cp:category/>
  <cp:version/>
  <cp:contentType/>
  <cp:contentStatus/>
</cp:coreProperties>
</file>