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esova498\Documents\.benesova498\2023\web\POU\"/>
    </mc:Choice>
  </mc:AlternateContent>
  <bookViews>
    <workbookView xWindow="12660" yWindow="-15" windowWidth="16185" windowHeight="12990" tabRatio="356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AO62" i="3" l="1"/>
  <c r="AO63" i="3" s="1"/>
  <c r="AN62" i="3"/>
  <c r="AM63" i="3"/>
  <c r="AM62" i="3"/>
  <c r="AL62" i="3"/>
  <c r="AK62" i="3"/>
  <c r="AK63" i="3" s="1"/>
  <c r="AJ62" i="3"/>
  <c r="AI62" i="3"/>
  <c r="AI63" i="3" s="1"/>
  <c r="AH62" i="3"/>
  <c r="AG62" i="3"/>
  <c r="AG63" i="3" s="1"/>
  <c r="AF62" i="3"/>
  <c r="AE62" i="3"/>
  <c r="AE63" i="3" s="1"/>
  <c r="AD62" i="3"/>
  <c r="AC62" i="3"/>
  <c r="AC63" i="3" s="1"/>
  <c r="AB62" i="3"/>
  <c r="AA63" i="3"/>
  <c r="AA62" i="3"/>
  <c r="Z62" i="3"/>
  <c r="Y62" i="3"/>
  <c r="Y63" i="3" s="1"/>
  <c r="X62" i="3"/>
  <c r="W62" i="3"/>
  <c r="W63" i="3" s="1"/>
  <c r="V62" i="3"/>
  <c r="U62" i="3"/>
  <c r="U63" i="3" s="1"/>
  <c r="T62" i="3"/>
  <c r="S62" i="3"/>
  <c r="S63" i="3" s="1"/>
  <c r="R62" i="3"/>
  <c r="Q62" i="3"/>
  <c r="Q63" i="3" s="1"/>
  <c r="P62" i="3"/>
  <c r="O62" i="3"/>
  <c r="O63" i="3" s="1"/>
  <c r="N62" i="3"/>
  <c r="M63" i="3"/>
  <c r="M62" i="3"/>
  <c r="L62" i="3"/>
  <c r="K62" i="3"/>
  <c r="K63" i="3" s="1"/>
  <c r="J62" i="3"/>
  <c r="I63" i="3"/>
  <c r="I62" i="3"/>
  <c r="H62" i="3"/>
  <c r="G63" i="3"/>
  <c r="G62" i="3"/>
  <c r="F62" i="3"/>
  <c r="E62" i="3"/>
  <c r="E63" i="3" s="1"/>
  <c r="D62" i="3"/>
  <c r="C63" i="3"/>
  <c r="B62" i="3"/>
  <c r="C62" i="3"/>
  <c r="AO61" i="3"/>
  <c r="AO60" i="3"/>
  <c r="AO59" i="3"/>
  <c r="AO58" i="3"/>
  <c r="AO57" i="3"/>
  <c r="AO56" i="3"/>
  <c r="AO55" i="3"/>
  <c r="AO54" i="3"/>
  <c r="AO53" i="3"/>
  <c r="AO52" i="3"/>
  <c r="AO51" i="3"/>
  <c r="AO50" i="3"/>
  <c r="AO49" i="3"/>
  <c r="AO48" i="3"/>
  <c r="AO47" i="3"/>
  <c r="AO46" i="3"/>
  <c r="AO45" i="3"/>
  <c r="AO44" i="3"/>
  <c r="AO43" i="3"/>
  <c r="AO42" i="3"/>
  <c r="AO41" i="3"/>
  <c r="AO40" i="3"/>
  <c r="AO39" i="3"/>
  <c r="AO38" i="3"/>
  <c r="AO37" i="3"/>
  <c r="AO36" i="3"/>
  <c r="AO35" i="3"/>
  <c r="AO34" i="3"/>
  <c r="AO33" i="3"/>
  <c r="AO32" i="3"/>
  <c r="AO31" i="3"/>
  <c r="AO30" i="3"/>
  <c r="AO29" i="3"/>
  <c r="AO28" i="3"/>
  <c r="AO27" i="3"/>
  <c r="AM61" i="3"/>
  <c r="AM60" i="3"/>
  <c r="AM59" i="3"/>
  <c r="AM58" i="3"/>
  <c r="AM57" i="3"/>
  <c r="AM56" i="3"/>
  <c r="AM55" i="3"/>
  <c r="AM54" i="3"/>
  <c r="AM53" i="3"/>
  <c r="AM52" i="3"/>
  <c r="AM51" i="3"/>
  <c r="AM50" i="3"/>
  <c r="AM49" i="3"/>
  <c r="AM48" i="3"/>
  <c r="AM47" i="3"/>
  <c r="AM46" i="3"/>
  <c r="AM45" i="3"/>
  <c r="AM44" i="3"/>
  <c r="AM43" i="3"/>
  <c r="AM42" i="3"/>
  <c r="AM41" i="3"/>
  <c r="AM40" i="3"/>
  <c r="AM39" i="3"/>
  <c r="AM38" i="3"/>
  <c r="AM37" i="3"/>
  <c r="AM36" i="3"/>
  <c r="AM35" i="3"/>
  <c r="AM34" i="3"/>
  <c r="AM33" i="3"/>
  <c r="AM32" i="3"/>
  <c r="AM31" i="3"/>
  <c r="AM30" i="3"/>
  <c r="AM29" i="3"/>
  <c r="AM28" i="3"/>
  <c r="AM27" i="3"/>
  <c r="AK61" i="3"/>
  <c r="AK60" i="3"/>
  <c r="AK59" i="3"/>
  <c r="AK58" i="3"/>
  <c r="AK57" i="3"/>
  <c r="AK56" i="3"/>
  <c r="AK55" i="3"/>
  <c r="AK54" i="3"/>
  <c r="AK53" i="3"/>
  <c r="AK52" i="3"/>
  <c r="AK51" i="3"/>
  <c r="AK50" i="3"/>
  <c r="AK49" i="3"/>
  <c r="AK48" i="3"/>
  <c r="AK47" i="3"/>
  <c r="AK46" i="3"/>
  <c r="AK45" i="3"/>
  <c r="AK44" i="3"/>
  <c r="AK43" i="3"/>
  <c r="AK42" i="3"/>
  <c r="AK41" i="3"/>
  <c r="AK40" i="3"/>
  <c r="AK39" i="3"/>
  <c r="AK38" i="3"/>
  <c r="AK37" i="3"/>
  <c r="AK36" i="3"/>
  <c r="AK35" i="3"/>
  <c r="AK34" i="3"/>
  <c r="AK33" i="3"/>
  <c r="AK32" i="3"/>
  <c r="AK31" i="3"/>
  <c r="AK30" i="3"/>
  <c r="AK29" i="3"/>
  <c r="AK28" i="3"/>
  <c r="AK27" i="3"/>
  <c r="AI61" i="3"/>
  <c r="AI60" i="3"/>
  <c r="AI59" i="3"/>
  <c r="AI58" i="3"/>
  <c r="AI57" i="3"/>
  <c r="AI56" i="3"/>
  <c r="AI55" i="3"/>
  <c r="AI54" i="3"/>
  <c r="AI53" i="3"/>
  <c r="AI52" i="3"/>
  <c r="AI51" i="3"/>
  <c r="AI50" i="3"/>
  <c r="AI49" i="3"/>
  <c r="AI48" i="3"/>
  <c r="AI47" i="3"/>
  <c r="AI46" i="3"/>
  <c r="AI45" i="3"/>
  <c r="AI44" i="3"/>
  <c r="AI43" i="3"/>
  <c r="AI42" i="3"/>
  <c r="AI41" i="3"/>
  <c r="AI40" i="3"/>
  <c r="AI39" i="3"/>
  <c r="AI38" i="3"/>
  <c r="AI37" i="3"/>
  <c r="AI36" i="3"/>
  <c r="AI35" i="3"/>
  <c r="AI34" i="3"/>
  <c r="AI33" i="3"/>
  <c r="AI32" i="3"/>
  <c r="AI31" i="3"/>
  <c r="AI30" i="3"/>
  <c r="AI29" i="3"/>
  <c r="AI28" i="3"/>
  <c r="AI27" i="3"/>
  <c r="AG61" i="3"/>
  <c r="AG60" i="3"/>
  <c r="AG59" i="3"/>
  <c r="AG58" i="3"/>
  <c r="AG57" i="3"/>
  <c r="AG56" i="3"/>
  <c r="AG55" i="3"/>
  <c r="AG54" i="3"/>
  <c r="AG53" i="3"/>
  <c r="AG52" i="3"/>
  <c r="AG51" i="3"/>
  <c r="AG50" i="3"/>
  <c r="AG49" i="3"/>
  <c r="AG48" i="3"/>
  <c r="AG47" i="3"/>
  <c r="AG46" i="3"/>
  <c r="AG45" i="3"/>
  <c r="AG44" i="3"/>
  <c r="AG43" i="3"/>
  <c r="AG42" i="3"/>
  <c r="AG41" i="3"/>
  <c r="AG40" i="3"/>
  <c r="AG39" i="3"/>
  <c r="AG38" i="3"/>
  <c r="AG37" i="3"/>
  <c r="AG36" i="3"/>
  <c r="AG35" i="3"/>
  <c r="AG34" i="3"/>
  <c r="AG33" i="3"/>
  <c r="AG32" i="3"/>
  <c r="AG31" i="3"/>
  <c r="AG30" i="3"/>
  <c r="AG29" i="3"/>
  <c r="AG28" i="3"/>
  <c r="AG27" i="3"/>
  <c r="AE61" i="3"/>
  <c r="AE60" i="3"/>
  <c r="AE59" i="3"/>
  <c r="AE58" i="3"/>
  <c r="AE57" i="3"/>
  <c r="AE56" i="3"/>
  <c r="AE55" i="3"/>
  <c r="AE54" i="3"/>
  <c r="AE53" i="3"/>
  <c r="AE52" i="3"/>
  <c r="AE51" i="3"/>
  <c r="AE50" i="3"/>
  <c r="AE49" i="3"/>
  <c r="AE48" i="3"/>
  <c r="AE47" i="3"/>
  <c r="AE46" i="3"/>
  <c r="AE45" i="3"/>
  <c r="AE44" i="3"/>
  <c r="AE43" i="3"/>
  <c r="AE42" i="3"/>
  <c r="AE41" i="3"/>
  <c r="AE40" i="3"/>
  <c r="AE39" i="3"/>
  <c r="AE38" i="3"/>
  <c r="AE37" i="3"/>
  <c r="AE36" i="3"/>
  <c r="AE35" i="3"/>
  <c r="AE34" i="3"/>
  <c r="AE33" i="3"/>
  <c r="AE32" i="3"/>
  <c r="AE31" i="3"/>
  <c r="AE30" i="3"/>
  <c r="AE29" i="3"/>
  <c r="AE28" i="3"/>
  <c r="AE27" i="3"/>
  <c r="AC61" i="3"/>
  <c r="AC60" i="3"/>
  <c r="AC59" i="3"/>
  <c r="AC58" i="3"/>
  <c r="AC57" i="3"/>
  <c r="AC56" i="3"/>
  <c r="AC55" i="3"/>
  <c r="AC54" i="3"/>
  <c r="AC53" i="3"/>
  <c r="AC52" i="3"/>
  <c r="AC51" i="3"/>
  <c r="AC50" i="3"/>
  <c r="AC49" i="3"/>
  <c r="AC48" i="3"/>
  <c r="AC47" i="3"/>
  <c r="AC46" i="3"/>
  <c r="AC45" i="3"/>
  <c r="AC44" i="3"/>
  <c r="AC43" i="3"/>
  <c r="AC42" i="3"/>
  <c r="AC41" i="3"/>
  <c r="AC40" i="3"/>
  <c r="AC39" i="3"/>
  <c r="AC38" i="3"/>
  <c r="AC37" i="3"/>
  <c r="AC36" i="3"/>
  <c r="AC35" i="3"/>
  <c r="AC34" i="3"/>
  <c r="AC33" i="3"/>
  <c r="AC32" i="3"/>
  <c r="AC31" i="3"/>
  <c r="AC30" i="3"/>
  <c r="AC29" i="3"/>
  <c r="AC28" i="3"/>
  <c r="AC27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Y61" i="3"/>
  <c r="Y60" i="3"/>
  <c r="Y59" i="3"/>
  <c r="Y58" i="3"/>
  <c r="Y57" i="3"/>
  <c r="Y56" i="3"/>
  <c r="Y55" i="3"/>
  <c r="Y54" i="3"/>
  <c r="Y53" i="3"/>
  <c r="Y52" i="3"/>
  <c r="Y51" i="3"/>
  <c r="Y50" i="3"/>
  <c r="Y49" i="3"/>
  <c r="Y48" i="3"/>
  <c r="Y47" i="3"/>
  <c r="Y46" i="3"/>
  <c r="Y45" i="3"/>
  <c r="Y44" i="3"/>
  <c r="Y43" i="3"/>
  <c r="Y42" i="3"/>
  <c r="Y41" i="3"/>
  <c r="Y40" i="3"/>
  <c r="Y39" i="3"/>
  <c r="Y38" i="3"/>
  <c r="Y37" i="3"/>
  <c r="Y36" i="3"/>
  <c r="Y35" i="3"/>
  <c r="Y34" i="3"/>
  <c r="Y33" i="3"/>
  <c r="Y32" i="3"/>
  <c r="Y31" i="3"/>
  <c r="Y30" i="3"/>
  <c r="Y29" i="3"/>
  <c r="Y28" i="3"/>
  <c r="Y27" i="3"/>
  <c r="W61" i="3"/>
  <c r="W60" i="3"/>
  <c r="W59" i="3"/>
  <c r="W58" i="3"/>
  <c r="W57" i="3"/>
  <c r="W56" i="3"/>
  <c r="W55" i="3"/>
  <c r="W54" i="3"/>
  <c r="W53" i="3"/>
  <c r="W52" i="3"/>
  <c r="W51" i="3"/>
  <c r="W50" i="3"/>
  <c r="W49" i="3"/>
  <c r="W48" i="3"/>
  <c r="W47" i="3"/>
  <c r="W46" i="3"/>
  <c r="W45" i="3"/>
  <c r="W44" i="3"/>
  <c r="W43" i="3"/>
  <c r="W42" i="3"/>
  <c r="W41" i="3"/>
  <c r="W40" i="3"/>
  <c r="W39" i="3"/>
  <c r="W38" i="3"/>
  <c r="W37" i="3"/>
  <c r="W36" i="3"/>
  <c r="W35" i="3"/>
  <c r="W34" i="3"/>
  <c r="W33" i="3"/>
  <c r="W32" i="3"/>
  <c r="W31" i="3"/>
  <c r="W30" i="3"/>
  <c r="W29" i="3"/>
  <c r="W28" i="3"/>
  <c r="W27" i="3"/>
  <c r="U61" i="3"/>
  <c r="U60" i="3"/>
  <c r="U59" i="3"/>
  <c r="U58" i="3"/>
  <c r="U57" i="3"/>
  <c r="U56" i="3"/>
  <c r="U55" i="3"/>
  <c r="U54" i="3"/>
  <c r="U53" i="3"/>
  <c r="U52" i="3"/>
  <c r="U51" i="3"/>
  <c r="U50" i="3"/>
  <c r="U49" i="3"/>
  <c r="U48" i="3"/>
  <c r="U47" i="3"/>
  <c r="U46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9" i="3"/>
  <c r="U28" i="3"/>
  <c r="U27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C27" i="3"/>
  <c r="AO28" i="2"/>
  <c r="AO63" i="2" s="1"/>
  <c r="AO64" i="2" s="1"/>
  <c r="AO29" i="2"/>
  <c r="AO30" i="2"/>
  <c r="AO31" i="2"/>
  <c r="AO32" i="2"/>
  <c r="AO33" i="2"/>
  <c r="AO34" i="2"/>
  <c r="AO35" i="2"/>
  <c r="AO36" i="2"/>
  <c r="AO37" i="2"/>
  <c r="AO38" i="2"/>
  <c r="AO39" i="2"/>
  <c r="AO40" i="2"/>
  <c r="AO41" i="2"/>
  <c r="AO42" i="2"/>
  <c r="AO43" i="2"/>
  <c r="AO44" i="2"/>
  <c r="AO45" i="2"/>
  <c r="AO46" i="2"/>
  <c r="AO47" i="2"/>
  <c r="AO48" i="2"/>
  <c r="AO49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27" i="2"/>
  <c r="AM28" i="2"/>
  <c r="AM63" i="2" s="1"/>
  <c r="AM64" i="2" s="1"/>
  <c r="AM29" i="2"/>
  <c r="AM30" i="2"/>
  <c r="AM31" i="2"/>
  <c r="AM32" i="2"/>
  <c r="AM33" i="2"/>
  <c r="AM34" i="2"/>
  <c r="AM35" i="2"/>
  <c r="AM36" i="2"/>
  <c r="AM37" i="2"/>
  <c r="AM38" i="2"/>
  <c r="AM39" i="2"/>
  <c r="AM40" i="2"/>
  <c r="AM41" i="2"/>
  <c r="AM42" i="2"/>
  <c r="AM43" i="2"/>
  <c r="AM44" i="2"/>
  <c r="AM45" i="2"/>
  <c r="AM46" i="2"/>
  <c r="AM47" i="2"/>
  <c r="AM48" i="2"/>
  <c r="AM49" i="2"/>
  <c r="AM50" i="2"/>
  <c r="AM51" i="2"/>
  <c r="AM52" i="2"/>
  <c r="AM53" i="2"/>
  <c r="AM54" i="2"/>
  <c r="AM55" i="2"/>
  <c r="AM56" i="2"/>
  <c r="AM57" i="2"/>
  <c r="AM58" i="2"/>
  <c r="AM59" i="2"/>
  <c r="AM60" i="2"/>
  <c r="AM61" i="2"/>
  <c r="AM62" i="2"/>
  <c r="AM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27" i="2"/>
  <c r="AN63" i="2"/>
  <c r="AL63" i="2"/>
  <c r="AJ63" i="2"/>
  <c r="AH63" i="2"/>
  <c r="AF63" i="2"/>
  <c r="AE63" i="2"/>
  <c r="AE64" i="2" s="1"/>
  <c r="AD63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56" i="2"/>
  <c r="AE57" i="2"/>
  <c r="AE58" i="2"/>
  <c r="AE59" i="2"/>
  <c r="AE60" i="2"/>
  <c r="AE61" i="2"/>
  <c r="AE62" i="2"/>
  <c r="AE27" i="2"/>
  <c r="AC63" i="2"/>
  <c r="AC64" i="2" s="1"/>
  <c r="AB63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27" i="2"/>
  <c r="AA63" i="2"/>
  <c r="AA64" i="2" s="1"/>
  <c r="Z63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27" i="2"/>
  <c r="X63" i="2"/>
  <c r="W63" i="2"/>
  <c r="W64" i="2" s="1"/>
  <c r="V63" i="2"/>
  <c r="U64" i="2"/>
  <c r="U63" i="2"/>
  <c r="T63" i="2"/>
  <c r="S63" i="2"/>
  <c r="S64" i="2" s="1"/>
  <c r="R63" i="2"/>
  <c r="Q63" i="2"/>
  <c r="Q64" i="2" s="1"/>
  <c r="P63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27" i="2"/>
  <c r="N63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27" i="2"/>
  <c r="L63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27" i="2"/>
  <c r="J63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27" i="2"/>
  <c r="H63" i="2"/>
  <c r="F63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27" i="2"/>
  <c r="D63" i="2"/>
  <c r="B63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27" i="2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5" i="1"/>
  <c r="E26" i="1"/>
  <c r="E6" i="1"/>
  <c r="AK63" i="2" l="1"/>
  <c r="AK64" i="2" s="1"/>
  <c r="AI63" i="2"/>
  <c r="AI64" i="2" s="1"/>
  <c r="AG63" i="2"/>
  <c r="AG64" i="2" s="1"/>
  <c r="Y63" i="2"/>
  <c r="Y64" i="2" s="1"/>
  <c r="C63" i="2"/>
  <c r="C64" i="2" s="1"/>
  <c r="G63" i="2"/>
  <c r="G64" i="2" s="1"/>
  <c r="O63" i="2"/>
  <c r="O64" i="2" s="1"/>
  <c r="K63" i="2"/>
  <c r="K64" i="2" s="1"/>
  <c r="M63" i="2"/>
  <c r="M64" i="2" s="1"/>
  <c r="I63" i="2"/>
  <c r="I64" i="2" s="1"/>
  <c r="E63" i="2"/>
  <c r="E64" i="2" s="1"/>
</calcChain>
</file>

<file path=xl/sharedStrings.xml><?xml version="1.0" encoding="utf-8"?>
<sst xmlns="http://schemas.openxmlformats.org/spreadsheetml/2006/main" count="373" uniqueCount="102">
  <si>
    <t>Hranice</t>
  </si>
  <si>
    <t>Javorník</t>
  </si>
  <si>
    <t>Jeseník</t>
  </si>
  <si>
    <t>Zlaté Hory</t>
  </si>
  <si>
    <t>Konice</t>
  </si>
  <si>
    <t>Lipník nad Bečvou</t>
  </si>
  <si>
    <t>Litovel</t>
  </si>
  <si>
    <t>Mohelnice</t>
  </si>
  <si>
    <t>Hlubočky</t>
  </si>
  <si>
    <t>Olomouc</t>
  </si>
  <si>
    <t>Němčice nad Hanou</t>
  </si>
  <si>
    <t>Prostějov</t>
  </si>
  <si>
    <t>Kojetín</t>
  </si>
  <si>
    <t>Přerov</t>
  </si>
  <si>
    <t>Šternberk</t>
  </si>
  <si>
    <t>Moravský Beroun</t>
  </si>
  <si>
    <t>Hanušovice</t>
  </si>
  <si>
    <t>Šumperk</t>
  </si>
  <si>
    <t>Uničov</t>
  </si>
  <si>
    <t>Zábřeh</t>
  </si>
  <si>
    <t>Živě narození</t>
  </si>
  <si>
    <t>v tom</t>
  </si>
  <si>
    <t>Živě narození podle věku matky</t>
  </si>
  <si>
    <t>Průměrný věk matky</t>
  </si>
  <si>
    <t>muži</t>
  </si>
  <si>
    <t>ženy</t>
  </si>
  <si>
    <t>v manželství</t>
  </si>
  <si>
    <t>mimo manželství</t>
  </si>
  <si>
    <t xml:space="preserve">40 + </t>
  </si>
  <si>
    <t>při narození dítěte</t>
  </si>
  <si>
    <t>při narození prvního dítěte</t>
  </si>
  <si>
    <t>celkem</t>
  </si>
  <si>
    <t xml:space="preserve">v % </t>
  </si>
  <si>
    <t>Vojenský újezd Libavá</t>
  </si>
  <si>
    <t>Správní obvody obcí 
s pověřeným obecním úřadem</t>
  </si>
  <si>
    <t>–19</t>
  </si>
  <si>
    <t>20–24</t>
  </si>
  <si>
    <t>25–29</t>
  </si>
  <si>
    <t>30–34</t>
  </si>
  <si>
    <t>35–39</t>
  </si>
  <si>
    <t xml:space="preserve"> - </t>
  </si>
  <si>
    <t xml:space="preserve"> x </t>
  </si>
  <si>
    <t>71011</t>
  </si>
  <si>
    <t>71021</t>
  </si>
  <si>
    <t>71022</t>
  </si>
  <si>
    <t>71023</t>
  </si>
  <si>
    <t>71031</t>
  </si>
  <si>
    <t>71041</t>
  </si>
  <si>
    <t>71051</t>
  </si>
  <si>
    <t>71061</t>
  </si>
  <si>
    <t>71071</t>
  </si>
  <si>
    <t>71072</t>
  </si>
  <si>
    <t>71081</t>
  </si>
  <si>
    <t>71082</t>
  </si>
  <si>
    <t>71091</t>
  </si>
  <si>
    <t>71092</t>
  </si>
  <si>
    <t>71101</t>
  </si>
  <si>
    <t>71102</t>
  </si>
  <si>
    <t>71111</t>
  </si>
  <si>
    <t>71112</t>
  </si>
  <si>
    <t>71121</t>
  </si>
  <si>
    <t>71131</t>
  </si>
  <si>
    <t>Živě narození v roce 2022</t>
  </si>
  <si>
    <t>CISPOU</t>
  </si>
  <si>
    <t>POU</t>
  </si>
  <si>
    <t>CountOfRCD1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</si>
  <si>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</si>
  <si>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</si>
  <si>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</si>
  <si>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</si>
  <si>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</si>
  <si>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</si>
  <si>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</si>
  <si>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</si>
  <si>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</si>
  <si>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</si>
  <si>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</si>
  <si>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</si>
  <si>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</si>
  <si>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</si>
  <si>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</si>
  <si>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</si>
  <si>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</si>
  <si>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</si>
  <si>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</si>
  <si>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</si>
  <si>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</si>
  <si>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</si>
  <si>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</si>
  <si>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</si>
  <si>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</si>
  <si>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</si>
  <si>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</si>
  <si>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</si>
  <si>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</si>
  <si>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</si>
  <si>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</si>
  <si>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</si>
  <si>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</si>
  <si>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48</t>
  </si>
  <si>
    <t>49</t>
  </si>
  <si>
    <t>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</si>
</sst>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_ ;\-#,##0\ "/>
    <numFmt numFmtId="165" formatCode="#,##0.0_ ;\-#,##0.0\ "/>
  </numFmts>
  <fonts count="11" x14ac:knownFonts="1">
    <font>
      <sz val="10"/>
      <color indexed="8"/>
      <name val="Arial"/>
      <charset val="238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2" fillId="0" borderId="0"/>
    <xf numFmtId="0" fontId="9" fillId="0" borderId="0"/>
    <xf numFmtId="44" fontId="9" fillId="0" borderId="0" applyFont="0" applyFill="0" applyBorder="0" applyAlignment="0" applyProtection="0"/>
    <xf numFmtId="0" fontId="1" fillId="0" borderId="0"/>
    <xf numFmtId="0" fontId="1" fillId="0" borderId="0"/>
  </cellStyleXfs>
  <cellXfs count="57">
    <xf numFmtId="0" fontId="0" fillId="0" borderId="0" xfId="0"/>
    <xf numFmtId="0" fontId="4" fillId="0" borderId="0" xfId="0" applyFont="1"/>
    <xf numFmtId="164" fontId="3" fillId="0" borderId="4" xfId="0" applyNumberFormat="1" applyFont="1" applyFill="1" applyBorder="1" applyAlignment="1"/>
    <xf numFmtId="164" fontId="3" fillId="0" borderId="2" xfId="0" applyNumberFormat="1" applyFont="1" applyFill="1" applyBorder="1" applyAlignment="1"/>
    <xf numFmtId="165" fontId="3" fillId="0" borderId="0" xfId="0" applyNumberFormat="1" applyFont="1" applyFill="1" applyBorder="1" applyAlignment="1"/>
    <xf numFmtId="165" fontId="3" fillId="0" borderId="4" xfId="0" applyNumberFormat="1" applyFont="1" applyFill="1" applyBorder="1" applyAlignment="1"/>
    <xf numFmtId="165" fontId="3" fillId="0" borderId="2" xfId="0" applyNumberFormat="1" applyFont="1" applyFill="1" applyBorder="1" applyAlignment="1"/>
    <xf numFmtId="0" fontId="3" fillId="0" borderId="0" xfId="0" applyFont="1" applyFill="1" applyBorder="1"/>
    <xf numFmtId="3" fontId="6" fillId="0" borderId="0" xfId="0" applyNumberFormat="1" applyFont="1" applyFill="1" applyBorder="1"/>
    <xf numFmtId="3" fontId="3" fillId="0" borderId="0" xfId="0" applyNumberFormat="1" applyFont="1" applyFill="1" applyBorder="1"/>
    <xf numFmtId="0" fontId="7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164" fontId="8" fillId="0" borderId="2" xfId="0" applyNumberFormat="1" applyFont="1" applyFill="1" applyBorder="1" applyAlignment="1">
      <alignment horizontal="right"/>
    </xf>
    <xf numFmtId="164" fontId="7" fillId="0" borderId="2" xfId="0" applyNumberFormat="1" applyFont="1" applyFill="1" applyBorder="1" applyAlignment="1">
      <alignment horizontal="right"/>
    </xf>
    <xf numFmtId="0" fontId="1" fillId="0" borderId="0" xfId="0" applyFont="1"/>
    <xf numFmtId="164" fontId="3" fillId="0" borderId="2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164" fontId="3" fillId="0" borderId="13" xfId="0" applyNumberFormat="1" applyFont="1" applyFill="1" applyBorder="1" applyAlignment="1">
      <alignment horizontal="right"/>
    </xf>
    <xf numFmtId="0" fontId="3" fillId="0" borderId="0" xfId="0" applyFont="1"/>
    <xf numFmtId="165" fontId="7" fillId="0" borderId="2" xfId="0" applyNumberFormat="1" applyFont="1" applyFill="1" applyBorder="1" applyAlignment="1">
      <alignment horizontal="right"/>
    </xf>
    <xf numFmtId="164" fontId="3" fillId="0" borderId="2" xfId="0" applyNumberFormat="1" applyFont="1" applyFill="1" applyBorder="1"/>
    <xf numFmtId="0" fontId="1" fillId="0" borderId="2" xfId="0" applyFont="1" applyBorder="1" applyAlignment="1">
      <alignment horizontal="right"/>
    </xf>
    <xf numFmtId="0" fontId="10" fillId="2" borderId="15" xfId="4" applyFont="1" applyFill="1" applyBorder="1" applyAlignment="1">
      <alignment horizontal="center"/>
    </xf>
    <xf numFmtId="0" fontId="10" fillId="0" borderId="14" xfId="4" applyFont="1" applyFill="1" applyBorder="1" applyAlignment="1">
      <alignment wrapText="1"/>
    </xf>
    <xf numFmtId="0" fontId="10" fillId="0" borderId="14" xfId="4" applyFont="1" applyFill="1" applyBorder="1" applyAlignment="1">
      <alignment horizontal="right" wrapText="1"/>
    </xf>
    <xf numFmtId="0" fontId="3" fillId="0" borderId="0" xfId="4" applyFont="1"/>
    <xf numFmtId="0" fontId="4" fillId="3" borderId="0" xfId="0" applyFont="1" applyFill="1"/>
    <xf numFmtId="0" fontId="6" fillId="3" borderId="0" xfId="0" applyFont="1" applyFill="1"/>
    <xf numFmtId="0" fontId="10" fillId="2" borderId="15" xfId="5" applyFont="1" applyFill="1" applyBorder="1" applyAlignment="1">
      <alignment horizontal="center"/>
    </xf>
    <xf numFmtId="0" fontId="10" fillId="0" borderId="14" xfId="5" applyFont="1" applyFill="1" applyBorder="1" applyAlignment="1">
      <alignment wrapText="1"/>
    </xf>
    <xf numFmtId="0" fontId="10" fillId="0" borderId="14" xfId="5" applyFont="1" applyFill="1" applyBorder="1" applyAlignment="1">
      <alignment horizontal="right" wrapText="1"/>
    </xf>
    <xf numFmtId="0" fontId="3" fillId="0" borderId="0" xfId="5" applyFont="1"/>
    <xf numFmtId="0" fontId="7" fillId="0" borderId="6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49" fontId="7" fillId="0" borderId="5" xfId="1" applyNumberFormat="1" applyFont="1" applyFill="1" applyBorder="1" applyAlignment="1">
      <alignment horizontal="center" vertical="center" wrapText="1"/>
    </xf>
    <xf numFmtId="49" fontId="7" fillId="0" borderId="3" xfId="1" applyNumberFormat="1" applyFont="1" applyFill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7" fillId="0" borderId="5" xfId="1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1" fillId="0" borderId="0" xfId="0" applyNumberFormat="1" applyFont="1"/>
  </cellXfs>
  <cellStyles count="6">
    <cellStyle name="Měna 2" xfId="3"/>
    <cellStyle name="Normální" xfId="0" builtinId="0"/>
    <cellStyle name="Normální 2" xfId="2"/>
    <cellStyle name="normální_07_narození" xfId="1"/>
    <cellStyle name="Normální_List2" xfId="4"/>
    <cellStyle name="Normální_List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/>
  </sheetViews>
  <sheetFormatPr defaultRowHeight="12.75" x14ac:dyDescent="0.2"/>
  <cols>
    <col min="1" max="1" width="19.85546875" style="14" customWidth="1"/>
    <col min="2" max="2" width="7.85546875" style="1" customWidth="1"/>
    <col min="3" max="4" width="7.85546875" style="14" customWidth="1"/>
    <col min="5" max="5" width="9" style="14" customWidth="1"/>
    <col min="6" max="10" width="7.85546875" style="14" customWidth="1"/>
    <col min="11" max="16384" width="9.140625" style="14"/>
  </cols>
  <sheetData>
    <row r="1" spans="1:17" s="7" customFormat="1" x14ac:dyDescent="0.2">
      <c r="A1" s="16" t="s">
        <v>62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7" s="7" customFormat="1" ht="9" customHeight="1" thickBot="1" x14ac:dyDescent="0.25">
      <c r="B2" s="8"/>
      <c r="C2" s="9"/>
      <c r="D2" s="9"/>
      <c r="E2" s="9"/>
      <c r="F2" s="9"/>
      <c r="G2" s="9"/>
      <c r="H2" s="9"/>
      <c r="I2" s="9"/>
      <c r="J2" s="9"/>
    </row>
    <row r="3" spans="1:17" s="7" customFormat="1" ht="22.5" customHeight="1" x14ac:dyDescent="0.2">
      <c r="A3" s="34" t="s">
        <v>34</v>
      </c>
      <c r="B3" s="49" t="s">
        <v>20</v>
      </c>
      <c r="C3" s="53" t="s">
        <v>21</v>
      </c>
      <c r="D3" s="53"/>
      <c r="E3" s="54" t="s">
        <v>21</v>
      </c>
      <c r="F3" s="54"/>
      <c r="G3" s="54"/>
      <c r="H3" s="54" t="s">
        <v>22</v>
      </c>
      <c r="I3" s="54"/>
      <c r="J3" s="54"/>
      <c r="K3" s="54"/>
      <c r="L3" s="54"/>
      <c r="M3" s="54"/>
      <c r="N3" s="32" t="s">
        <v>23</v>
      </c>
      <c r="O3" s="33"/>
    </row>
    <row r="4" spans="1:17" s="7" customFormat="1" ht="22.5" customHeight="1" x14ac:dyDescent="0.2">
      <c r="A4" s="35"/>
      <c r="B4" s="50"/>
      <c r="C4" s="37" t="s">
        <v>24</v>
      </c>
      <c r="D4" s="39" t="s">
        <v>25</v>
      </c>
      <c r="E4" s="41" t="s">
        <v>26</v>
      </c>
      <c r="F4" s="37" t="s">
        <v>27</v>
      </c>
      <c r="G4" s="37"/>
      <c r="H4" s="52" t="s">
        <v>35</v>
      </c>
      <c r="I4" s="47" t="s">
        <v>36</v>
      </c>
      <c r="J4" s="47" t="s">
        <v>37</v>
      </c>
      <c r="K4" s="47" t="s">
        <v>38</v>
      </c>
      <c r="L4" s="37" t="s">
        <v>39</v>
      </c>
      <c r="M4" s="37" t="s">
        <v>28</v>
      </c>
      <c r="N4" s="45" t="s">
        <v>29</v>
      </c>
      <c r="O4" s="43" t="s">
        <v>30</v>
      </c>
    </row>
    <row r="5" spans="1:17" s="7" customFormat="1" ht="22.5" customHeight="1" thickBot="1" x14ac:dyDescent="0.25">
      <c r="A5" s="36"/>
      <c r="B5" s="51"/>
      <c r="C5" s="38"/>
      <c r="D5" s="40"/>
      <c r="E5" s="42"/>
      <c r="F5" s="10" t="s">
        <v>31</v>
      </c>
      <c r="G5" s="10" t="s">
        <v>32</v>
      </c>
      <c r="H5" s="48"/>
      <c r="I5" s="48"/>
      <c r="J5" s="48"/>
      <c r="K5" s="48"/>
      <c r="L5" s="38"/>
      <c r="M5" s="38"/>
      <c r="N5" s="46"/>
      <c r="O5" s="44"/>
    </row>
    <row r="6" spans="1:17" ht="13.5" customHeight="1" x14ac:dyDescent="0.2">
      <c r="A6" s="11" t="s">
        <v>16</v>
      </c>
      <c r="B6" s="12">
        <v>63</v>
      </c>
      <c r="C6" s="2">
        <v>38</v>
      </c>
      <c r="D6" s="2">
        <v>25</v>
      </c>
      <c r="E6" s="2">
        <f>B6-F6</f>
        <v>16</v>
      </c>
      <c r="F6" s="13">
        <v>47</v>
      </c>
      <c r="G6" s="19">
        <v>74.603174603174608</v>
      </c>
      <c r="H6" s="13">
        <v>5</v>
      </c>
      <c r="I6" s="13">
        <v>12</v>
      </c>
      <c r="J6" s="13">
        <v>27</v>
      </c>
      <c r="K6" s="20">
        <v>9</v>
      </c>
      <c r="L6" s="20">
        <v>8</v>
      </c>
      <c r="M6" s="15">
        <v>2</v>
      </c>
      <c r="N6" s="5">
        <v>28.452380952380953</v>
      </c>
      <c r="O6" s="4">
        <v>29.416666666666668</v>
      </c>
      <c r="Q6" s="56"/>
    </row>
    <row r="7" spans="1:17" ht="13.5" customHeight="1" x14ac:dyDescent="0.2">
      <c r="A7" s="11" t="s">
        <v>8</v>
      </c>
      <c r="B7" s="12">
        <v>52</v>
      </c>
      <c r="C7" s="3">
        <v>35</v>
      </c>
      <c r="D7" s="3">
        <v>17</v>
      </c>
      <c r="E7" s="3">
        <f t="shared" ref="E7:E26" si="0">B7-F7</f>
        <v>26</v>
      </c>
      <c r="F7" s="3">
        <v>26</v>
      </c>
      <c r="G7" s="19">
        <v>50</v>
      </c>
      <c r="H7" s="13" t="s">
        <v>40</v>
      </c>
      <c r="I7" s="13">
        <v>6</v>
      </c>
      <c r="J7" s="13">
        <v>17</v>
      </c>
      <c r="K7" s="15">
        <v>17</v>
      </c>
      <c r="L7" s="15">
        <v>6</v>
      </c>
      <c r="M7" s="15">
        <v>6</v>
      </c>
      <c r="N7" s="6">
        <v>31.615384615384617</v>
      </c>
      <c r="O7" s="4">
        <v>28.1</v>
      </c>
      <c r="Q7" s="56"/>
    </row>
    <row r="8" spans="1:17" ht="13.5" customHeight="1" x14ac:dyDescent="0.2">
      <c r="A8" s="11" t="s">
        <v>0</v>
      </c>
      <c r="B8" s="12">
        <v>333</v>
      </c>
      <c r="C8" s="3">
        <v>175</v>
      </c>
      <c r="D8" s="3">
        <v>158</v>
      </c>
      <c r="E8" s="3">
        <f t="shared" si="0"/>
        <v>159</v>
      </c>
      <c r="F8" s="3">
        <v>174</v>
      </c>
      <c r="G8" s="19">
        <v>52.252252252252248</v>
      </c>
      <c r="H8" s="13">
        <v>2</v>
      </c>
      <c r="I8" s="13">
        <v>36</v>
      </c>
      <c r="J8" s="13">
        <v>114</v>
      </c>
      <c r="K8" s="20">
        <v>120</v>
      </c>
      <c r="L8" s="20">
        <v>48</v>
      </c>
      <c r="M8" s="15">
        <v>13</v>
      </c>
      <c r="N8" s="6">
        <v>30.602102102102101</v>
      </c>
      <c r="O8" s="4">
        <v>29.284810126582279</v>
      </c>
      <c r="Q8" s="56"/>
    </row>
    <row r="9" spans="1:17" ht="13.5" customHeight="1" x14ac:dyDescent="0.2">
      <c r="A9" s="11" t="s">
        <v>1</v>
      </c>
      <c r="B9" s="12">
        <v>81</v>
      </c>
      <c r="C9" s="3">
        <v>43</v>
      </c>
      <c r="D9" s="3">
        <v>38</v>
      </c>
      <c r="E9" s="3">
        <f t="shared" si="0"/>
        <v>38</v>
      </c>
      <c r="F9" s="3">
        <v>43</v>
      </c>
      <c r="G9" s="19">
        <v>53.086419753086425</v>
      </c>
      <c r="H9" s="13">
        <v>5</v>
      </c>
      <c r="I9" s="13">
        <v>13</v>
      </c>
      <c r="J9" s="13">
        <v>30</v>
      </c>
      <c r="K9" s="20">
        <v>23</v>
      </c>
      <c r="L9" s="20">
        <v>8</v>
      </c>
      <c r="M9" s="15">
        <v>2</v>
      </c>
      <c r="N9" s="6">
        <v>29.092592592592592</v>
      </c>
      <c r="O9" s="4">
        <v>27.5</v>
      </c>
      <c r="Q9" s="56"/>
    </row>
    <row r="10" spans="1:17" ht="13.5" customHeight="1" x14ac:dyDescent="0.2">
      <c r="A10" s="11" t="s">
        <v>2</v>
      </c>
      <c r="B10" s="12">
        <v>146</v>
      </c>
      <c r="C10" s="3">
        <v>71</v>
      </c>
      <c r="D10" s="3">
        <v>75</v>
      </c>
      <c r="E10" s="3">
        <f t="shared" si="0"/>
        <v>60</v>
      </c>
      <c r="F10" s="3">
        <v>86</v>
      </c>
      <c r="G10" s="19">
        <v>58.904109589041099</v>
      </c>
      <c r="H10" s="13" t="s">
        <v>40</v>
      </c>
      <c r="I10" s="13">
        <v>23</v>
      </c>
      <c r="J10" s="13">
        <v>42</v>
      </c>
      <c r="K10" s="20">
        <v>51</v>
      </c>
      <c r="L10" s="20">
        <v>24</v>
      </c>
      <c r="M10" s="15">
        <v>6</v>
      </c>
      <c r="N10" s="6">
        <v>30.623287671232877</v>
      </c>
      <c r="O10" s="4">
        <v>28.368852459016395</v>
      </c>
      <c r="Q10" s="56"/>
    </row>
    <row r="11" spans="1:17" ht="13.5" customHeight="1" x14ac:dyDescent="0.2">
      <c r="A11" s="11" t="s">
        <v>12</v>
      </c>
      <c r="B11" s="12">
        <v>83</v>
      </c>
      <c r="C11" s="3">
        <v>43</v>
      </c>
      <c r="D11" s="3">
        <v>40</v>
      </c>
      <c r="E11" s="3">
        <f t="shared" si="0"/>
        <v>38</v>
      </c>
      <c r="F11" s="3">
        <v>45</v>
      </c>
      <c r="G11" s="19">
        <v>54.216867469879517</v>
      </c>
      <c r="H11" s="13">
        <v>3</v>
      </c>
      <c r="I11" s="13">
        <v>13</v>
      </c>
      <c r="J11" s="13">
        <v>22</v>
      </c>
      <c r="K11" s="20">
        <v>32</v>
      </c>
      <c r="L11" s="20">
        <v>11</v>
      </c>
      <c r="M11" s="15">
        <v>2</v>
      </c>
      <c r="N11" s="6">
        <v>30.066265060240966</v>
      </c>
      <c r="O11" s="4">
        <v>29.256756756756758</v>
      </c>
      <c r="Q11" s="56"/>
    </row>
    <row r="12" spans="1:17" ht="13.5" customHeight="1" x14ac:dyDescent="0.2">
      <c r="A12" s="11" t="s">
        <v>4</v>
      </c>
      <c r="B12" s="12">
        <v>102</v>
      </c>
      <c r="C12" s="3">
        <v>42</v>
      </c>
      <c r="D12" s="3">
        <v>60</v>
      </c>
      <c r="E12" s="3">
        <f t="shared" si="0"/>
        <v>56</v>
      </c>
      <c r="F12" s="3">
        <v>46</v>
      </c>
      <c r="G12" s="19">
        <v>45.098039215686278</v>
      </c>
      <c r="H12" s="13">
        <v>4</v>
      </c>
      <c r="I12" s="13">
        <v>12</v>
      </c>
      <c r="J12" s="13">
        <v>29</v>
      </c>
      <c r="K12" s="20">
        <v>37</v>
      </c>
      <c r="L12" s="20">
        <v>16</v>
      </c>
      <c r="M12" s="15">
        <v>4</v>
      </c>
      <c r="N12" s="6">
        <v>30.450980392156861</v>
      </c>
      <c r="O12" s="4">
        <v>28.58</v>
      </c>
      <c r="Q12" s="56"/>
    </row>
    <row r="13" spans="1:17" ht="13.5" customHeight="1" x14ac:dyDescent="0.2">
      <c r="A13" s="11" t="s">
        <v>5</v>
      </c>
      <c r="B13" s="12">
        <v>146</v>
      </c>
      <c r="C13" s="3">
        <v>79</v>
      </c>
      <c r="D13" s="3">
        <v>67</v>
      </c>
      <c r="E13" s="3">
        <f t="shared" si="0"/>
        <v>81</v>
      </c>
      <c r="F13" s="3">
        <v>65</v>
      </c>
      <c r="G13" s="19">
        <v>44.520547945205479</v>
      </c>
      <c r="H13" s="13">
        <v>5</v>
      </c>
      <c r="I13" s="13">
        <v>8</v>
      </c>
      <c r="J13" s="13">
        <v>49</v>
      </c>
      <c r="K13" s="20">
        <v>60</v>
      </c>
      <c r="L13" s="20">
        <v>19</v>
      </c>
      <c r="M13" s="15">
        <v>5</v>
      </c>
      <c r="N13" s="6">
        <v>30.67808219178082</v>
      </c>
      <c r="O13" s="4">
        <v>29.03125</v>
      </c>
      <c r="Q13" s="56"/>
    </row>
    <row r="14" spans="1:17" ht="13.5" customHeight="1" x14ac:dyDescent="0.2">
      <c r="A14" s="11" t="s">
        <v>6</v>
      </c>
      <c r="B14" s="12">
        <v>223</v>
      </c>
      <c r="C14" s="3">
        <v>108</v>
      </c>
      <c r="D14" s="3">
        <v>115</v>
      </c>
      <c r="E14" s="3">
        <f t="shared" si="0"/>
        <v>123</v>
      </c>
      <c r="F14" s="3">
        <v>100</v>
      </c>
      <c r="G14" s="19">
        <v>44.843049327354265</v>
      </c>
      <c r="H14" s="13" t="s">
        <v>40</v>
      </c>
      <c r="I14" s="13">
        <v>20</v>
      </c>
      <c r="J14" s="13">
        <v>80</v>
      </c>
      <c r="K14" s="20">
        <v>65</v>
      </c>
      <c r="L14" s="20">
        <v>49</v>
      </c>
      <c r="M14" s="15">
        <v>9</v>
      </c>
      <c r="N14" s="6">
        <v>31.473094170403588</v>
      </c>
      <c r="O14" s="4">
        <v>29.56930693069307</v>
      </c>
      <c r="Q14" s="56"/>
    </row>
    <row r="15" spans="1:17" ht="13.5" customHeight="1" x14ac:dyDescent="0.2">
      <c r="A15" s="11" t="s">
        <v>7</v>
      </c>
      <c r="B15" s="12">
        <v>186</v>
      </c>
      <c r="C15" s="3">
        <v>92</v>
      </c>
      <c r="D15" s="3">
        <v>94</v>
      </c>
      <c r="E15" s="3">
        <f t="shared" si="0"/>
        <v>92</v>
      </c>
      <c r="F15" s="3">
        <v>94</v>
      </c>
      <c r="G15" s="19">
        <v>50.537634408602152</v>
      </c>
      <c r="H15" s="13">
        <v>3</v>
      </c>
      <c r="I15" s="13">
        <v>23</v>
      </c>
      <c r="J15" s="13">
        <v>51</v>
      </c>
      <c r="K15" s="20">
        <v>78</v>
      </c>
      <c r="L15" s="20">
        <v>25</v>
      </c>
      <c r="M15" s="15">
        <v>6</v>
      </c>
      <c r="N15" s="6">
        <v>30.698924731182796</v>
      </c>
      <c r="O15" s="4">
        <v>28.580459770114942</v>
      </c>
      <c r="Q15" s="56"/>
    </row>
    <row r="16" spans="1:17" ht="13.5" customHeight="1" x14ac:dyDescent="0.2">
      <c r="A16" s="11" t="s">
        <v>15</v>
      </c>
      <c r="B16" s="12">
        <v>28</v>
      </c>
      <c r="C16" s="3">
        <v>17</v>
      </c>
      <c r="D16" s="3">
        <v>11</v>
      </c>
      <c r="E16" s="3">
        <f t="shared" si="0"/>
        <v>8</v>
      </c>
      <c r="F16" s="3">
        <v>20</v>
      </c>
      <c r="G16" s="19">
        <v>71.428571428571431</v>
      </c>
      <c r="H16" s="13">
        <v>1</v>
      </c>
      <c r="I16" s="13">
        <v>5</v>
      </c>
      <c r="J16" s="13">
        <v>7</v>
      </c>
      <c r="K16" s="15">
        <v>5</v>
      </c>
      <c r="L16" s="15">
        <v>8</v>
      </c>
      <c r="M16" s="15">
        <v>2</v>
      </c>
      <c r="N16" s="6">
        <v>31.5</v>
      </c>
      <c r="O16" s="4">
        <v>29.346153846153847</v>
      </c>
      <c r="Q16" s="56"/>
    </row>
    <row r="17" spans="1:17" ht="13.5" customHeight="1" x14ac:dyDescent="0.2">
      <c r="A17" s="11" t="s">
        <v>10</v>
      </c>
      <c r="B17" s="12">
        <v>82</v>
      </c>
      <c r="C17" s="3">
        <v>50</v>
      </c>
      <c r="D17" s="3">
        <v>32</v>
      </c>
      <c r="E17" s="3">
        <f t="shared" si="0"/>
        <v>40</v>
      </c>
      <c r="F17" s="3">
        <v>42</v>
      </c>
      <c r="G17" s="19">
        <v>51.219512195121951</v>
      </c>
      <c r="H17" s="13">
        <v>5</v>
      </c>
      <c r="I17" s="13">
        <v>17</v>
      </c>
      <c r="J17" s="13">
        <v>18</v>
      </c>
      <c r="K17" s="20">
        <v>27</v>
      </c>
      <c r="L17" s="20">
        <v>11</v>
      </c>
      <c r="M17" s="15">
        <v>4</v>
      </c>
      <c r="N17" s="6">
        <v>29.463414634146343</v>
      </c>
      <c r="O17" s="4">
        <v>26.46875</v>
      </c>
      <c r="Q17" s="56"/>
    </row>
    <row r="18" spans="1:17" ht="13.5" customHeight="1" x14ac:dyDescent="0.2">
      <c r="A18" s="11" t="s">
        <v>9</v>
      </c>
      <c r="B18" s="12">
        <v>1682</v>
      </c>
      <c r="C18" s="3">
        <v>861</v>
      </c>
      <c r="D18" s="3">
        <v>821</v>
      </c>
      <c r="E18" s="3">
        <f t="shared" si="0"/>
        <v>927</v>
      </c>
      <c r="F18" s="3">
        <v>755</v>
      </c>
      <c r="G18" s="19">
        <v>44.887039239001183</v>
      </c>
      <c r="H18" s="13">
        <v>22</v>
      </c>
      <c r="I18" s="13">
        <v>140</v>
      </c>
      <c r="J18" s="13">
        <v>472</v>
      </c>
      <c r="K18" s="20">
        <v>637</v>
      </c>
      <c r="L18" s="20">
        <v>331</v>
      </c>
      <c r="M18" s="15">
        <v>80</v>
      </c>
      <c r="N18" s="6">
        <v>31.613555291319859</v>
      </c>
      <c r="O18" s="4">
        <v>29.692457737321195</v>
      </c>
      <c r="Q18" s="56"/>
    </row>
    <row r="19" spans="1:17" ht="13.5" customHeight="1" x14ac:dyDescent="0.2">
      <c r="A19" s="11" t="s">
        <v>11</v>
      </c>
      <c r="B19" s="12">
        <v>819</v>
      </c>
      <c r="C19" s="3">
        <v>408</v>
      </c>
      <c r="D19" s="3">
        <v>411</v>
      </c>
      <c r="E19" s="3">
        <f t="shared" si="0"/>
        <v>415</v>
      </c>
      <c r="F19" s="3">
        <v>404</v>
      </c>
      <c r="G19" s="19">
        <v>49.328449328449331</v>
      </c>
      <c r="H19" s="13">
        <v>20</v>
      </c>
      <c r="I19" s="13">
        <v>76</v>
      </c>
      <c r="J19" s="13">
        <v>245</v>
      </c>
      <c r="K19" s="20">
        <v>293</v>
      </c>
      <c r="L19" s="20">
        <v>139</v>
      </c>
      <c r="M19" s="15">
        <v>46</v>
      </c>
      <c r="N19" s="6">
        <v>31.117826617826619</v>
      </c>
      <c r="O19" s="4">
        <v>29.461325966850829</v>
      </c>
      <c r="Q19" s="56"/>
    </row>
    <row r="20" spans="1:17" ht="13.5" customHeight="1" x14ac:dyDescent="0.2">
      <c r="A20" s="11" t="s">
        <v>13</v>
      </c>
      <c r="B20" s="12">
        <v>598</v>
      </c>
      <c r="C20" s="3">
        <v>298</v>
      </c>
      <c r="D20" s="3">
        <v>300</v>
      </c>
      <c r="E20" s="3">
        <f t="shared" si="0"/>
        <v>322</v>
      </c>
      <c r="F20" s="3">
        <v>276</v>
      </c>
      <c r="G20" s="19">
        <v>46.153846153846153</v>
      </c>
      <c r="H20" s="13">
        <v>17</v>
      </c>
      <c r="I20" s="13">
        <v>71</v>
      </c>
      <c r="J20" s="13">
        <v>165</v>
      </c>
      <c r="K20" s="20">
        <v>215</v>
      </c>
      <c r="L20" s="20">
        <v>99</v>
      </c>
      <c r="M20" s="15">
        <v>31</v>
      </c>
      <c r="N20" s="6">
        <v>30.842809364548494</v>
      </c>
      <c r="O20" s="4">
        <v>29.277777777777779</v>
      </c>
      <c r="Q20" s="56"/>
    </row>
    <row r="21" spans="1:17" ht="13.5" customHeight="1" x14ac:dyDescent="0.2">
      <c r="A21" s="11" t="s">
        <v>14</v>
      </c>
      <c r="B21" s="12">
        <v>231</v>
      </c>
      <c r="C21" s="3">
        <v>117</v>
      </c>
      <c r="D21" s="3">
        <v>114</v>
      </c>
      <c r="E21" s="3">
        <f t="shared" si="0"/>
        <v>107</v>
      </c>
      <c r="F21" s="3">
        <v>124</v>
      </c>
      <c r="G21" s="19">
        <v>53.679653679653683</v>
      </c>
      <c r="H21" s="13">
        <v>3</v>
      </c>
      <c r="I21" s="13">
        <v>38</v>
      </c>
      <c r="J21" s="13">
        <v>61</v>
      </c>
      <c r="K21" s="20">
        <v>80</v>
      </c>
      <c r="L21" s="20">
        <v>41</v>
      </c>
      <c r="M21" s="15">
        <v>8</v>
      </c>
      <c r="N21" s="6">
        <v>30.422077922077921</v>
      </c>
      <c r="O21" s="4">
        <v>29.122641509433961</v>
      </c>
      <c r="Q21" s="56"/>
    </row>
    <row r="22" spans="1:17" ht="13.5" customHeight="1" x14ac:dyDescent="0.2">
      <c r="A22" s="11" t="s">
        <v>17</v>
      </c>
      <c r="B22" s="12">
        <v>520</v>
      </c>
      <c r="C22" s="3">
        <v>260</v>
      </c>
      <c r="D22" s="3">
        <v>260</v>
      </c>
      <c r="E22" s="3">
        <f t="shared" si="0"/>
        <v>245</v>
      </c>
      <c r="F22" s="3">
        <v>275</v>
      </c>
      <c r="G22" s="19">
        <v>52.884615384615387</v>
      </c>
      <c r="H22" s="13">
        <v>13</v>
      </c>
      <c r="I22" s="13">
        <v>57</v>
      </c>
      <c r="J22" s="13">
        <v>186</v>
      </c>
      <c r="K22" s="20">
        <v>179</v>
      </c>
      <c r="L22" s="20">
        <v>70</v>
      </c>
      <c r="M22" s="15">
        <v>15</v>
      </c>
      <c r="N22" s="6">
        <v>30.313461538461539</v>
      </c>
      <c r="O22" s="4">
        <v>28.480916030534353</v>
      </c>
      <c r="Q22" s="56"/>
    </row>
    <row r="23" spans="1:17" ht="13.5" customHeight="1" x14ac:dyDescent="0.2">
      <c r="A23" s="11" t="s">
        <v>18</v>
      </c>
      <c r="B23" s="12">
        <v>194</v>
      </c>
      <c r="C23" s="3">
        <v>110</v>
      </c>
      <c r="D23" s="3">
        <v>84</v>
      </c>
      <c r="E23" s="3">
        <f t="shared" si="0"/>
        <v>91</v>
      </c>
      <c r="F23" s="3">
        <v>103</v>
      </c>
      <c r="G23" s="19">
        <v>53.092783505154642</v>
      </c>
      <c r="H23" s="13">
        <v>6</v>
      </c>
      <c r="I23" s="13">
        <v>18</v>
      </c>
      <c r="J23" s="13">
        <v>61</v>
      </c>
      <c r="K23" s="20">
        <v>68</v>
      </c>
      <c r="L23" s="20">
        <v>27</v>
      </c>
      <c r="M23" s="15">
        <v>14</v>
      </c>
      <c r="N23" s="6">
        <v>30.783505154639176</v>
      </c>
      <c r="O23" s="4">
        <v>28.279069767441861</v>
      </c>
      <c r="Q23" s="56"/>
    </row>
    <row r="24" spans="1:17" ht="13.5" customHeight="1" x14ac:dyDescent="0.2">
      <c r="A24" s="11" t="s">
        <v>33</v>
      </c>
      <c r="B24" s="12" t="s">
        <v>40</v>
      </c>
      <c r="C24" s="15" t="s">
        <v>40</v>
      </c>
      <c r="D24" s="15" t="s">
        <v>40</v>
      </c>
      <c r="E24" s="15" t="s">
        <v>40</v>
      </c>
      <c r="F24" s="15" t="s">
        <v>40</v>
      </c>
      <c r="G24" s="19" t="s">
        <v>41</v>
      </c>
      <c r="H24" s="21" t="s">
        <v>40</v>
      </c>
      <c r="I24" s="21" t="s">
        <v>40</v>
      </c>
      <c r="J24" s="21" t="s">
        <v>40</v>
      </c>
      <c r="K24" s="21" t="s">
        <v>40</v>
      </c>
      <c r="L24" s="21" t="s">
        <v>40</v>
      </c>
      <c r="M24" s="21" t="s">
        <v>40</v>
      </c>
      <c r="N24" s="15" t="s">
        <v>41</v>
      </c>
      <c r="O24" s="17" t="s">
        <v>41</v>
      </c>
      <c r="Q24" s="56"/>
    </row>
    <row r="25" spans="1:17" ht="13.5" customHeight="1" x14ac:dyDescent="0.2">
      <c r="A25" s="11" t="s">
        <v>19</v>
      </c>
      <c r="B25" s="12">
        <v>361</v>
      </c>
      <c r="C25" s="3">
        <v>188</v>
      </c>
      <c r="D25" s="3">
        <v>173</v>
      </c>
      <c r="E25" s="3">
        <f t="shared" si="0"/>
        <v>204</v>
      </c>
      <c r="F25" s="3">
        <v>157</v>
      </c>
      <c r="G25" s="19">
        <v>43.490304709141277</v>
      </c>
      <c r="H25" s="15">
        <v>3</v>
      </c>
      <c r="I25" s="15">
        <v>28</v>
      </c>
      <c r="J25" s="15">
        <v>122</v>
      </c>
      <c r="K25" s="15">
        <v>136</v>
      </c>
      <c r="L25" s="15">
        <v>54</v>
      </c>
      <c r="M25" s="15">
        <v>18</v>
      </c>
      <c r="N25" s="6">
        <v>31.214681440443215</v>
      </c>
      <c r="O25" s="4">
        <v>28.985915492957748</v>
      </c>
      <c r="Q25" s="56"/>
    </row>
    <row r="26" spans="1:17" ht="13.5" customHeight="1" x14ac:dyDescent="0.2">
      <c r="A26" s="11" t="s">
        <v>3</v>
      </c>
      <c r="B26" s="12">
        <v>55</v>
      </c>
      <c r="C26" s="3">
        <v>30</v>
      </c>
      <c r="D26" s="3">
        <v>25</v>
      </c>
      <c r="E26" s="3">
        <f t="shared" si="0"/>
        <v>22</v>
      </c>
      <c r="F26" s="3">
        <v>33</v>
      </c>
      <c r="G26" s="19">
        <v>60</v>
      </c>
      <c r="H26" s="13">
        <v>1</v>
      </c>
      <c r="I26" s="13">
        <v>9</v>
      </c>
      <c r="J26" s="13">
        <v>21</v>
      </c>
      <c r="K26" s="20">
        <v>15</v>
      </c>
      <c r="L26" s="20">
        <v>6</v>
      </c>
      <c r="M26" s="15">
        <v>3</v>
      </c>
      <c r="N26" s="6">
        <v>30.045454545454547</v>
      </c>
      <c r="O26" s="4">
        <v>28.40909090909091</v>
      </c>
      <c r="Q26" s="56"/>
    </row>
    <row r="27" spans="1:17" ht="9" customHeight="1" x14ac:dyDescent="0.2"/>
  </sheetData>
  <mergeCells count="18">
    <mergeCell ref="E3:G3"/>
    <mergeCell ref="H3:M3"/>
    <mergeCell ref="N3:O3"/>
    <mergeCell ref="A3:A5"/>
    <mergeCell ref="C4:C5"/>
    <mergeCell ref="D4:D5"/>
    <mergeCell ref="E4:E5"/>
    <mergeCell ref="O4:O5"/>
    <mergeCell ref="N4:N5"/>
    <mergeCell ref="I4:I5"/>
    <mergeCell ref="J4:J5"/>
    <mergeCell ref="B3:B5"/>
    <mergeCell ref="M4:M5"/>
    <mergeCell ref="F4:G4"/>
    <mergeCell ref="H4:H5"/>
    <mergeCell ref="K4:K5"/>
    <mergeCell ref="L4:L5"/>
    <mergeCell ref="C3:D3"/>
  </mergeCells>
  <phoneticPr fontId="0" type="noConversion"/>
  <pageMargins left="0.39370078740157483" right="0.27559055118110237" top="0.74803149606299213" bottom="0.74803149606299213" header="0.51181102362204722" footer="0.35433070866141736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4"/>
  <sheetViews>
    <sheetView topLeftCell="M24" workbookViewId="0">
      <selection activeCell="AO64" activeCellId="1" sqref="AM64 AO64"/>
    </sheetView>
  </sheetViews>
  <sheetFormatPr defaultRowHeight="12.75" x14ac:dyDescent="0.2"/>
  <cols>
    <col min="1" max="1" width="5.85546875" customWidth="1"/>
    <col min="3" max="3" width="16.42578125" bestFit="1" customWidth="1"/>
  </cols>
  <sheetData>
    <row r="1" spans="1:39" x14ac:dyDescent="0.2">
      <c r="A1" s="22" t="s">
        <v>63</v>
      </c>
      <c r="B1" s="22" t="s">
        <v>64</v>
      </c>
      <c r="C1" s="22" t="s">
        <v>65</v>
      </c>
      <c r="D1" s="22" t="s">
        <v>66</v>
      </c>
      <c r="E1" s="22" t="s">
        <v>67</v>
      </c>
      <c r="F1" s="22" t="s">
        <v>68</v>
      </c>
      <c r="G1" s="22" t="s">
        <v>69</v>
      </c>
      <c r="H1" s="22" t="s">
        <v>70</v>
      </c>
      <c r="I1" s="22" t="s">
        <v>71</v>
      </c>
      <c r="J1" s="22" t="s">
        <v>72</v>
      </c>
      <c r="K1" s="22" t="s">
        <v>73</v>
      </c>
      <c r="L1" s="22" t="s">
        <v>74</v>
      </c>
      <c r="M1" s="22" t="s">
        <v>75</v>
      </c>
      <c r="N1" s="22" t="s">
        <v>76</v>
      </c>
      <c r="O1" s="22" t="s">
        <v>77</v>
      </c>
      <c r="P1" s="22" t="s">
        <v>78</v>
      </c>
      <c r="Q1" s="22" t="s">
        <v>79</v>
      </c>
      <c r="R1" s="22" t="s">
        <v>80</v>
      </c>
      <c r="S1" s="22" t="s">
        <v>81</v>
      </c>
      <c r="T1" s="22" t="s">
        <v>82</v>
      </c>
      <c r="U1" s="22" t="s">
        <v>83</v>
      </c>
      <c r="V1" s="22" t="s">
        <v>84</v>
      </c>
      <c r="W1" s="22" t="s">
        <v>85</v>
      </c>
      <c r="X1" s="22" t="s">
        <v>86</v>
      </c>
      <c r="Y1" s="22" t="s">
        <v>87</v>
      </c>
      <c r="Z1" s="22" t="s">
        <v>88</v>
      </c>
      <c r="AA1" s="22" t="s">
        <v>89</v>
      </c>
      <c r="AB1" s="22" t="s">
        <v>90</v>
      </c>
      <c r="AC1" s="22" t="s">
        <v>91</v>
      </c>
      <c r="AD1" s="22" t="s">
        <v>92</v>
      </c>
      <c r="AE1" s="22" t="s">
        <v>93</v>
      </c>
      <c r="AF1" s="22" t="s">
        <v>94</v>
      </c>
      <c r="AG1" s="22" t="s">
        <v>95</v>
      </c>
      <c r="AH1" s="22" t="s">
        <v>96</v>
      </c>
      <c r="AI1" s="22" t="s">
        <v>97</v>
      </c>
      <c r="AJ1" s="22" t="s">
        <v>98</v>
      </c>
      <c r="AK1" s="22" t="s">
        <v>99</v>
      </c>
      <c r="AL1" s="22" t="s">
        <v>100</v>
      </c>
      <c r="AM1" s="22" t="s">
        <v>101</v>
      </c>
    </row>
    <row r="2" spans="1:39" x14ac:dyDescent="0.2">
      <c r="A2" s="23" t="s">
        <v>58</v>
      </c>
      <c r="B2" s="23" t="s">
        <v>16</v>
      </c>
      <c r="C2" s="24">
        <v>63</v>
      </c>
      <c r="D2" s="25"/>
      <c r="E2" s="25"/>
      <c r="F2" s="25"/>
      <c r="G2" s="25"/>
      <c r="H2" s="24">
        <v>2</v>
      </c>
      <c r="I2" s="24">
        <v>3</v>
      </c>
      <c r="J2" s="25"/>
      <c r="K2" s="24">
        <v>1</v>
      </c>
      <c r="L2" s="24">
        <v>1</v>
      </c>
      <c r="M2" s="24">
        <v>4</v>
      </c>
      <c r="N2" s="24">
        <v>6</v>
      </c>
      <c r="O2" s="24">
        <v>3</v>
      </c>
      <c r="P2" s="24">
        <v>4</v>
      </c>
      <c r="Q2" s="24">
        <v>9</v>
      </c>
      <c r="R2" s="24">
        <v>6</v>
      </c>
      <c r="S2" s="24">
        <v>5</v>
      </c>
      <c r="T2" s="24">
        <v>1</v>
      </c>
      <c r="U2" s="24">
        <v>3</v>
      </c>
      <c r="V2" s="24">
        <v>1</v>
      </c>
      <c r="W2" s="24">
        <v>2</v>
      </c>
      <c r="X2" s="24">
        <v>2</v>
      </c>
      <c r="Y2" s="24">
        <v>4</v>
      </c>
      <c r="Z2" s="24">
        <v>3</v>
      </c>
      <c r="AA2" s="24">
        <v>1</v>
      </c>
      <c r="AB2" s="25"/>
      <c r="AC2" s="25"/>
      <c r="AD2" s="24">
        <v>2</v>
      </c>
      <c r="AE2" s="25"/>
      <c r="AF2" s="25"/>
      <c r="AG2" s="25"/>
      <c r="AH2" s="25"/>
      <c r="AI2" s="25"/>
      <c r="AJ2" s="25"/>
      <c r="AK2" s="25"/>
      <c r="AL2" s="25"/>
      <c r="AM2" s="25"/>
    </row>
    <row r="3" spans="1:39" x14ac:dyDescent="0.2">
      <c r="A3" s="23" t="s">
        <v>50</v>
      </c>
      <c r="B3" s="23" t="s">
        <v>8</v>
      </c>
      <c r="C3" s="24">
        <v>52</v>
      </c>
      <c r="D3" s="25"/>
      <c r="E3" s="25"/>
      <c r="F3" s="25"/>
      <c r="G3" s="25"/>
      <c r="H3" s="25"/>
      <c r="I3" s="25"/>
      <c r="J3" s="24">
        <v>1</v>
      </c>
      <c r="K3" s="25"/>
      <c r="L3" s="25"/>
      <c r="M3" s="24">
        <v>3</v>
      </c>
      <c r="N3" s="24">
        <v>2</v>
      </c>
      <c r="O3" s="24">
        <v>5</v>
      </c>
      <c r="P3" s="24">
        <v>2</v>
      </c>
      <c r="Q3" s="24">
        <v>4</v>
      </c>
      <c r="R3" s="24">
        <v>4</v>
      </c>
      <c r="S3" s="24">
        <v>2</v>
      </c>
      <c r="T3" s="24">
        <v>2</v>
      </c>
      <c r="U3" s="24">
        <v>3</v>
      </c>
      <c r="V3" s="24">
        <v>2</v>
      </c>
      <c r="W3" s="24">
        <v>7</v>
      </c>
      <c r="X3" s="24">
        <v>3</v>
      </c>
      <c r="Y3" s="24">
        <v>1</v>
      </c>
      <c r="Z3" s="24">
        <v>1</v>
      </c>
      <c r="AA3" s="24">
        <v>4</v>
      </c>
      <c r="AB3" s="25"/>
      <c r="AC3" s="25"/>
      <c r="AD3" s="25"/>
      <c r="AE3" s="25"/>
      <c r="AF3" s="24">
        <v>4</v>
      </c>
      <c r="AG3" s="24">
        <v>1</v>
      </c>
      <c r="AH3" s="25"/>
      <c r="AI3" s="25"/>
      <c r="AJ3" s="24">
        <v>1</v>
      </c>
      <c r="AK3" s="25"/>
      <c r="AL3" s="25"/>
      <c r="AM3" s="25"/>
    </row>
    <row r="4" spans="1:39" x14ac:dyDescent="0.2">
      <c r="A4" s="23" t="s">
        <v>42</v>
      </c>
      <c r="B4" s="23" t="s">
        <v>0</v>
      </c>
      <c r="C4" s="24">
        <v>333</v>
      </c>
      <c r="D4" s="25"/>
      <c r="E4" s="25"/>
      <c r="F4" s="25"/>
      <c r="G4" s="24">
        <v>1</v>
      </c>
      <c r="H4" s="25"/>
      <c r="I4" s="24">
        <v>1</v>
      </c>
      <c r="J4" s="24">
        <v>6</v>
      </c>
      <c r="K4" s="24">
        <v>3</v>
      </c>
      <c r="L4" s="24">
        <v>5</v>
      </c>
      <c r="M4" s="24">
        <v>12</v>
      </c>
      <c r="N4" s="24">
        <v>10</v>
      </c>
      <c r="O4" s="24">
        <v>23</v>
      </c>
      <c r="P4" s="24">
        <v>16</v>
      </c>
      <c r="Q4" s="24">
        <v>24</v>
      </c>
      <c r="R4" s="24">
        <v>22</v>
      </c>
      <c r="S4" s="24">
        <v>29</v>
      </c>
      <c r="T4" s="24">
        <v>35</v>
      </c>
      <c r="U4" s="24">
        <v>27</v>
      </c>
      <c r="V4" s="24">
        <v>20</v>
      </c>
      <c r="W4" s="24">
        <v>26</v>
      </c>
      <c r="X4" s="24">
        <v>12</v>
      </c>
      <c r="Y4" s="24">
        <v>16</v>
      </c>
      <c r="Z4" s="24">
        <v>15</v>
      </c>
      <c r="AA4" s="24">
        <v>4</v>
      </c>
      <c r="AB4" s="24">
        <v>9</v>
      </c>
      <c r="AC4" s="24">
        <v>4</v>
      </c>
      <c r="AD4" s="24">
        <v>4</v>
      </c>
      <c r="AE4" s="24">
        <v>3</v>
      </c>
      <c r="AF4" s="24">
        <v>2</v>
      </c>
      <c r="AG4" s="24">
        <v>2</v>
      </c>
      <c r="AH4" s="25"/>
      <c r="AI4" s="24">
        <v>1</v>
      </c>
      <c r="AJ4" s="24">
        <v>1</v>
      </c>
      <c r="AK4" s="25"/>
      <c r="AL4" s="25"/>
      <c r="AM4" s="25"/>
    </row>
    <row r="5" spans="1:39" x14ac:dyDescent="0.2">
      <c r="A5" s="23" t="s">
        <v>43</v>
      </c>
      <c r="B5" s="23" t="s">
        <v>1</v>
      </c>
      <c r="C5" s="24">
        <v>81</v>
      </c>
      <c r="D5" s="25"/>
      <c r="E5" s="25"/>
      <c r="F5" s="25"/>
      <c r="G5" s="24">
        <v>2</v>
      </c>
      <c r="H5" s="24">
        <v>1</v>
      </c>
      <c r="I5" s="24">
        <v>2</v>
      </c>
      <c r="J5" s="24">
        <v>1</v>
      </c>
      <c r="K5" s="24">
        <v>1</v>
      </c>
      <c r="L5" s="24">
        <v>2</v>
      </c>
      <c r="M5" s="24">
        <v>3</v>
      </c>
      <c r="N5" s="24">
        <v>6</v>
      </c>
      <c r="O5" s="24">
        <v>1</v>
      </c>
      <c r="P5" s="24">
        <v>7</v>
      </c>
      <c r="Q5" s="24">
        <v>9</v>
      </c>
      <c r="R5" s="24">
        <v>6</v>
      </c>
      <c r="S5" s="24">
        <v>7</v>
      </c>
      <c r="T5" s="24">
        <v>9</v>
      </c>
      <c r="U5" s="24">
        <v>3</v>
      </c>
      <c r="V5" s="24">
        <v>4</v>
      </c>
      <c r="W5" s="24">
        <v>3</v>
      </c>
      <c r="X5" s="24">
        <v>4</v>
      </c>
      <c r="Y5" s="24">
        <v>1</v>
      </c>
      <c r="Z5" s="24">
        <v>5</v>
      </c>
      <c r="AA5" s="25"/>
      <c r="AB5" s="25"/>
      <c r="AC5" s="24">
        <v>2</v>
      </c>
      <c r="AD5" s="25"/>
      <c r="AE5" s="25"/>
      <c r="AF5" s="25"/>
      <c r="AG5" s="24">
        <v>1</v>
      </c>
      <c r="AH5" s="25"/>
      <c r="AI5" s="24">
        <v>1</v>
      </c>
      <c r="AJ5" s="25"/>
      <c r="AK5" s="25"/>
      <c r="AL5" s="25"/>
      <c r="AM5" s="25"/>
    </row>
    <row r="6" spans="1:39" x14ac:dyDescent="0.2">
      <c r="A6" s="23" t="s">
        <v>44</v>
      </c>
      <c r="B6" s="23" t="s">
        <v>2</v>
      </c>
      <c r="C6" s="24">
        <v>146</v>
      </c>
      <c r="D6" s="25"/>
      <c r="E6" s="25"/>
      <c r="F6" s="25"/>
      <c r="G6" s="25"/>
      <c r="H6" s="25"/>
      <c r="I6" s="25"/>
      <c r="J6" s="24">
        <v>3</v>
      </c>
      <c r="K6" s="24">
        <v>5</v>
      </c>
      <c r="L6" s="24">
        <v>2</v>
      </c>
      <c r="M6" s="24">
        <v>7</v>
      </c>
      <c r="N6" s="24">
        <v>6</v>
      </c>
      <c r="O6" s="24">
        <v>7</v>
      </c>
      <c r="P6" s="24">
        <v>9</v>
      </c>
      <c r="Q6" s="24">
        <v>8</v>
      </c>
      <c r="R6" s="24">
        <v>7</v>
      </c>
      <c r="S6" s="24">
        <v>11</v>
      </c>
      <c r="T6" s="24">
        <v>11</v>
      </c>
      <c r="U6" s="24">
        <v>12</v>
      </c>
      <c r="V6" s="24">
        <v>10</v>
      </c>
      <c r="W6" s="24">
        <v>6</v>
      </c>
      <c r="X6" s="24">
        <v>12</v>
      </c>
      <c r="Y6" s="24">
        <v>8</v>
      </c>
      <c r="Z6" s="24">
        <v>7</v>
      </c>
      <c r="AA6" s="24">
        <v>5</v>
      </c>
      <c r="AB6" s="24">
        <v>1</v>
      </c>
      <c r="AC6" s="24">
        <v>3</v>
      </c>
      <c r="AD6" s="24">
        <v>3</v>
      </c>
      <c r="AE6" s="24">
        <v>2</v>
      </c>
      <c r="AF6" s="24">
        <v>1</v>
      </c>
      <c r="AG6" s="25"/>
      <c r="AH6" s="25"/>
      <c r="AI6" s="25"/>
      <c r="AJ6" s="25"/>
      <c r="AK6" s="25"/>
      <c r="AL6" s="25"/>
      <c r="AM6" s="25"/>
    </row>
    <row r="7" spans="1:39" x14ac:dyDescent="0.2">
      <c r="A7" s="23" t="s">
        <v>54</v>
      </c>
      <c r="B7" s="23" t="s">
        <v>12</v>
      </c>
      <c r="C7" s="24">
        <v>83</v>
      </c>
      <c r="D7" s="25"/>
      <c r="E7" s="25"/>
      <c r="F7" s="25"/>
      <c r="G7" s="24">
        <v>2</v>
      </c>
      <c r="H7" s="25"/>
      <c r="I7" s="24">
        <v>1</v>
      </c>
      <c r="J7" s="24">
        <v>1</v>
      </c>
      <c r="K7" s="24">
        <v>2</v>
      </c>
      <c r="L7" s="24">
        <v>2</v>
      </c>
      <c r="M7" s="24">
        <v>5</v>
      </c>
      <c r="N7" s="24">
        <v>3</v>
      </c>
      <c r="O7" s="24">
        <v>1</v>
      </c>
      <c r="P7" s="24">
        <v>3</v>
      </c>
      <c r="Q7" s="24">
        <v>5</v>
      </c>
      <c r="R7" s="24">
        <v>6</v>
      </c>
      <c r="S7" s="24">
        <v>7</v>
      </c>
      <c r="T7" s="24">
        <v>7</v>
      </c>
      <c r="U7" s="24">
        <v>6</v>
      </c>
      <c r="V7" s="24">
        <v>7</v>
      </c>
      <c r="W7" s="24">
        <v>7</v>
      </c>
      <c r="X7" s="24">
        <v>5</v>
      </c>
      <c r="Y7" s="24">
        <v>3</v>
      </c>
      <c r="Z7" s="24">
        <v>4</v>
      </c>
      <c r="AA7" s="24">
        <v>4</v>
      </c>
      <c r="AB7" s="25"/>
      <c r="AC7" s="25"/>
      <c r="AD7" s="24">
        <v>1</v>
      </c>
      <c r="AE7" s="24">
        <v>1</v>
      </c>
      <c r="AF7" s="25"/>
      <c r="AG7" s="25"/>
      <c r="AH7" s="25"/>
      <c r="AI7" s="25"/>
      <c r="AJ7" s="25"/>
      <c r="AK7" s="25"/>
      <c r="AL7" s="25"/>
      <c r="AM7" s="25"/>
    </row>
    <row r="8" spans="1:39" x14ac:dyDescent="0.2">
      <c r="A8" s="23" t="s">
        <v>46</v>
      </c>
      <c r="B8" s="23" t="s">
        <v>4</v>
      </c>
      <c r="C8" s="24">
        <v>102</v>
      </c>
      <c r="D8" s="25"/>
      <c r="E8" s="25"/>
      <c r="F8" s="25"/>
      <c r="G8" s="24">
        <v>1</v>
      </c>
      <c r="H8" s="24">
        <v>2</v>
      </c>
      <c r="I8" s="24">
        <v>1</v>
      </c>
      <c r="J8" s="24">
        <v>1</v>
      </c>
      <c r="K8" s="24">
        <v>3</v>
      </c>
      <c r="L8" s="24">
        <v>2</v>
      </c>
      <c r="M8" s="24">
        <v>5</v>
      </c>
      <c r="N8" s="24">
        <v>1</v>
      </c>
      <c r="O8" s="24">
        <v>6</v>
      </c>
      <c r="P8" s="24">
        <v>7</v>
      </c>
      <c r="Q8" s="24">
        <v>5</v>
      </c>
      <c r="R8" s="24">
        <v>6</v>
      </c>
      <c r="S8" s="24">
        <v>5</v>
      </c>
      <c r="T8" s="24">
        <v>9</v>
      </c>
      <c r="U8" s="24">
        <v>7</v>
      </c>
      <c r="V8" s="24">
        <v>3</v>
      </c>
      <c r="W8" s="24">
        <v>10</v>
      </c>
      <c r="X8" s="24">
        <v>8</v>
      </c>
      <c r="Y8" s="24">
        <v>5</v>
      </c>
      <c r="Z8" s="24">
        <v>3</v>
      </c>
      <c r="AA8" s="24">
        <v>3</v>
      </c>
      <c r="AB8" s="24">
        <v>4</v>
      </c>
      <c r="AC8" s="24">
        <v>1</v>
      </c>
      <c r="AD8" s="24">
        <v>2</v>
      </c>
      <c r="AE8" s="25"/>
      <c r="AF8" s="24">
        <v>1</v>
      </c>
      <c r="AG8" s="25"/>
      <c r="AH8" s="25"/>
      <c r="AI8" s="24">
        <v>1</v>
      </c>
      <c r="AJ8" s="25"/>
      <c r="AK8" s="25"/>
      <c r="AL8" s="25"/>
      <c r="AM8" s="25"/>
    </row>
    <row r="9" spans="1:39" ht="22.5" x14ac:dyDescent="0.2">
      <c r="A9" s="23" t="s">
        <v>47</v>
      </c>
      <c r="B9" s="23" t="s">
        <v>5</v>
      </c>
      <c r="C9" s="24">
        <v>146</v>
      </c>
      <c r="D9" s="25"/>
      <c r="E9" s="25"/>
      <c r="F9" s="24">
        <v>1</v>
      </c>
      <c r="G9" s="24">
        <v>1</v>
      </c>
      <c r="H9" s="24">
        <v>3</v>
      </c>
      <c r="I9" s="25"/>
      <c r="J9" s="24">
        <v>1</v>
      </c>
      <c r="K9" s="24">
        <v>1</v>
      </c>
      <c r="L9" s="24">
        <v>2</v>
      </c>
      <c r="M9" s="24">
        <v>2</v>
      </c>
      <c r="N9" s="24">
        <v>2</v>
      </c>
      <c r="O9" s="24">
        <v>6</v>
      </c>
      <c r="P9" s="24">
        <v>7</v>
      </c>
      <c r="Q9" s="24">
        <v>8</v>
      </c>
      <c r="R9" s="24">
        <v>14</v>
      </c>
      <c r="S9" s="24">
        <v>14</v>
      </c>
      <c r="T9" s="24">
        <v>18</v>
      </c>
      <c r="U9" s="24">
        <v>13</v>
      </c>
      <c r="V9" s="24">
        <v>14</v>
      </c>
      <c r="W9" s="24">
        <v>9</v>
      </c>
      <c r="X9" s="24">
        <v>6</v>
      </c>
      <c r="Y9" s="24">
        <v>7</v>
      </c>
      <c r="Z9" s="24">
        <v>4</v>
      </c>
      <c r="AA9" s="24">
        <v>2</v>
      </c>
      <c r="AB9" s="24">
        <v>4</v>
      </c>
      <c r="AC9" s="24">
        <v>2</v>
      </c>
      <c r="AD9" s="24">
        <v>1</v>
      </c>
      <c r="AE9" s="24">
        <v>3</v>
      </c>
      <c r="AF9" s="25"/>
      <c r="AG9" s="25"/>
      <c r="AH9" s="25"/>
      <c r="AI9" s="25"/>
      <c r="AJ9" s="24">
        <v>1</v>
      </c>
      <c r="AK9" s="25"/>
      <c r="AL9" s="25"/>
      <c r="AM9" s="25"/>
    </row>
    <row r="10" spans="1:39" x14ac:dyDescent="0.2">
      <c r="A10" s="23" t="s">
        <v>48</v>
      </c>
      <c r="B10" s="23" t="s">
        <v>6</v>
      </c>
      <c r="C10" s="24">
        <v>223</v>
      </c>
      <c r="D10" s="25"/>
      <c r="E10" s="25"/>
      <c r="F10" s="25"/>
      <c r="G10" s="25"/>
      <c r="H10" s="25"/>
      <c r="I10" s="25"/>
      <c r="J10" s="24">
        <v>1</v>
      </c>
      <c r="K10" s="24">
        <v>5</v>
      </c>
      <c r="L10" s="24">
        <v>3</v>
      </c>
      <c r="M10" s="24">
        <v>6</v>
      </c>
      <c r="N10" s="24">
        <v>5</v>
      </c>
      <c r="O10" s="24">
        <v>2</v>
      </c>
      <c r="P10" s="24">
        <v>14</v>
      </c>
      <c r="Q10" s="24">
        <v>19</v>
      </c>
      <c r="R10" s="24">
        <v>16</v>
      </c>
      <c r="S10" s="24">
        <v>29</v>
      </c>
      <c r="T10" s="24">
        <v>16</v>
      </c>
      <c r="U10" s="24">
        <v>12</v>
      </c>
      <c r="V10" s="24">
        <v>16</v>
      </c>
      <c r="W10" s="24">
        <v>6</v>
      </c>
      <c r="X10" s="24">
        <v>15</v>
      </c>
      <c r="Y10" s="24">
        <v>6</v>
      </c>
      <c r="Z10" s="24">
        <v>17</v>
      </c>
      <c r="AA10" s="24">
        <v>11</v>
      </c>
      <c r="AB10" s="24">
        <v>7</v>
      </c>
      <c r="AC10" s="24">
        <v>8</v>
      </c>
      <c r="AD10" s="24">
        <v>8</v>
      </c>
      <c r="AE10" s="25"/>
      <c r="AF10" s="25"/>
      <c r="AG10" s="24">
        <v>1</v>
      </c>
      <c r="AH10" s="25"/>
      <c r="AI10" s="25"/>
      <c r="AJ10" s="25"/>
      <c r="AK10" s="25"/>
      <c r="AL10" s="25"/>
      <c r="AM10" s="25"/>
    </row>
    <row r="11" spans="1:39" x14ac:dyDescent="0.2">
      <c r="A11" s="23" t="s">
        <v>49</v>
      </c>
      <c r="B11" s="23" t="s">
        <v>7</v>
      </c>
      <c r="C11" s="24">
        <v>186</v>
      </c>
      <c r="D11" s="25"/>
      <c r="E11" s="25"/>
      <c r="F11" s="25"/>
      <c r="G11" s="24">
        <v>1</v>
      </c>
      <c r="H11" s="25"/>
      <c r="I11" s="24">
        <v>2</v>
      </c>
      <c r="J11" s="24">
        <v>2</v>
      </c>
      <c r="K11" s="24">
        <v>1</v>
      </c>
      <c r="L11" s="24">
        <v>3</v>
      </c>
      <c r="M11" s="24">
        <v>7</v>
      </c>
      <c r="N11" s="24">
        <v>10</v>
      </c>
      <c r="O11" s="24">
        <v>3</v>
      </c>
      <c r="P11" s="24">
        <v>10</v>
      </c>
      <c r="Q11" s="24">
        <v>11</v>
      </c>
      <c r="R11" s="24">
        <v>12</v>
      </c>
      <c r="S11" s="24">
        <v>15</v>
      </c>
      <c r="T11" s="24">
        <v>14</v>
      </c>
      <c r="U11" s="24">
        <v>22</v>
      </c>
      <c r="V11" s="24">
        <v>22</v>
      </c>
      <c r="W11" s="24">
        <v>10</v>
      </c>
      <c r="X11" s="24">
        <v>10</v>
      </c>
      <c r="Y11" s="24">
        <v>12</v>
      </c>
      <c r="Z11" s="24">
        <v>2</v>
      </c>
      <c r="AA11" s="24">
        <v>5</v>
      </c>
      <c r="AB11" s="25"/>
      <c r="AC11" s="24">
        <v>6</v>
      </c>
      <c r="AD11" s="24">
        <v>4</v>
      </c>
      <c r="AE11" s="24">
        <v>1</v>
      </c>
      <c r="AF11" s="25"/>
      <c r="AG11" s="24">
        <v>1</v>
      </c>
      <c r="AH11" s="25"/>
      <c r="AI11" s="25"/>
      <c r="AJ11" s="25"/>
      <c r="AK11" s="25"/>
      <c r="AL11" s="25"/>
      <c r="AM11" s="25"/>
    </row>
    <row r="12" spans="1:39" ht="22.5" x14ac:dyDescent="0.2">
      <c r="A12" s="23" t="s">
        <v>57</v>
      </c>
      <c r="B12" s="23" t="s">
        <v>15</v>
      </c>
      <c r="C12" s="24">
        <v>28</v>
      </c>
      <c r="D12" s="25"/>
      <c r="E12" s="25"/>
      <c r="F12" s="25"/>
      <c r="G12" s="25"/>
      <c r="H12" s="24">
        <v>1</v>
      </c>
      <c r="I12" s="25"/>
      <c r="J12" s="24">
        <v>1</v>
      </c>
      <c r="K12" s="25"/>
      <c r="L12" s="25"/>
      <c r="M12" s="24">
        <v>1</v>
      </c>
      <c r="N12" s="24">
        <v>3</v>
      </c>
      <c r="O12" s="25"/>
      <c r="P12" s="24">
        <v>2</v>
      </c>
      <c r="Q12" s="24">
        <v>2</v>
      </c>
      <c r="R12" s="25"/>
      <c r="S12" s="24">
        <v>3</v>
      </c>
      <c r="T12" s="25"/>
      <c r="U12" s="24">
        <v>1</v>
      </c>
      <c r="V12" s="24">
        <v>2</v>
      </c>
      <c r="W12" s="24">
        <v>1</v>
      </c>
      <c r="X12" s="24">
        <v>1</v>
      </c>
      <c r="Y12" s="24">
        <v>1</v>
      </c>
      <c r="Z12" s="24">
        <v>1</v>
      </c>
      <c r="AA12" s="24">
        <v>3</v>
      </c>
      <c r="AB12" s="24">
        <v>3</v>
      </c>
      <c r="AC12" s="25"/>
      <c r="AD12" s="25"/>
      <c r="AE12" s="25"/>
      <c r="AF12" s="24">
        <v>2</v>
      </c>
      <c r="AG12" s="25"/>
      <c r="AH12" s="25"/>
      <c r="AI12" s="25"/>
      <c r="AJ12" s="25"/>
      <c r="AK12" s="25"/>
      <c r="AL12" s="25"/>
      <c r="AM12" s="25"/>
    </row>
    <row r="13" spans="1:39" ht="22.5" x14ac:dyDescent="0.2">
      <c r="A13" s="23" t="s">
        <v>52</v>
      </c>
      <c r="B13" s="23" t="s">
        <v>10</v>
      </c>
      <c r="C13" s="24">
        <v>82</v>
      </c>
      <c r="D13" s="25"/>
      <c r="E13" s="25"/>
      <c r="F13" s="24">
        <v>1</v>
      </c>
      <c r="G13" s="24">
        <v>1</v>
      </c>
      <c r="H13" s="24">
        <v>1</v>
      </c>
      <c r="I13" s="24">
        <v>2</v>
      </c>
      <c r="J13" s="24">
        <v>4</v>
      </c>
      <c r="K13" s="24">
        <v>3</v>
      </c>
      <c r="L13" s="24">
        <v>1</v>
      </c>
      <c r="M13" s="24">
        <v>3</v>
      </c>
      <c r="N13" s="24">
        <v>6</v>
      </c>
      <c r="O13" s="24">
        <v>6</v>
      </c>
      <c r="P13" s="24">
        <v>3</v>
      </c>
      <c r="Q13" s="24">
        <v>6</v>
      </c>
      <c r="R13" s="24">
        <v>2</v>
      </c>
      <c r="S13" s="24">
        <v>1</v>
      </c>
      <c r="T13" s="24">
        <v>5</v>
      </c>
      <c r="U13" s="24">
        <v>7</v>
      </c>
      <c r="V13" s="24">
        <v>4</v>
      </c>
      <c r="W13" s="24">
        <v>6</v>
      </c>
      <c r="X13" s="24">
        <v>5</v>
      </c>
      <c r="Y13" s="24">
        <v>4</v>
      </c>
      <c r="Z13" s="24">
        <v>2</v>
      </c>
      <c r="AA13" s="24">
        <v>1</v>
      </c>
      <c r="AB13" s="24">
        <v>4</v>
      </c>
      <c r="AC13" s="25"/>
      <c r="AD13" s="25"/>
      <c r="AE13" s="24">
        <v>2</v>
      </c>
      <c r="AF13" s="24">
        <v>1</v>
      </c>
      <c r="AG13" s="25"/>
      <c r="AH13" s="25"/>
      <c r="AI13" s="24">
        <v>1</v>
      </c>
      <c r="AJ13" s="25"/>
      <c r="AK13" s="25"/>
      <c r="AL13" s="25"/>
      <c r="AM13" s="25"/>
    </row>
    <row r="14" spans="1:39" x14ac:dyDescent="0.2">
      <c r="A14" s="23" t="s">
        <v>51</v>
      </c>
      <c r="B14" s="23" t="s">
        <v>9</v>
      </c>
      <c r="C14" s="24">
        <v>1682</v>
      </c>
      <c r="D14" s="24">
        <v>2</v>
      </c>
      <c r="E14" s="24">
        <v>1</v>
      </c>
      <c r="F14" s="24">
        <v>2</v>
      </c>
      <c r="G14" s="24">
        <v>4</v>
      </c>
      <c r="H14" s="24">
        <v>8</v>
      </c>
      <c r="I14" s="24">
        <v>5</v>
      </c>
      <c r="J14" s="24">
        <v>13</v>
      </c>
      <c r="K14" s="24">
        <v>25</v>
      </c>
      <c r="L14" s="24">
        <v>26</v>
      </c>
      <c r="M14" s="24">
        <v>39</v>
      </c>
      <c r="N14" s="24">
        <v>37</v>
      </c>
      <c r="O14" s="24">
        <v>54</v>
      </c>
      <c r="P14" s="24">
        <v>72</v>
      </c>
      <c r="Q14" s="24">
        <v>82</v>
      </c>
      <c r="R14" s="24">
        <v>112</v>
      </c>
      <c r="S14" s="24">
        <v>152</v>
      </c>
      <c r="T14" s="24">
        <v>137</v>
      </c>
      <c r="U14" s="24">
        <v>122</v>
      </c>
      <c r="V14" s="24">
        <v>147</v>
      </c>
      <c r="W14" s="24">
        <v>117</v>
      </c>
      <c r="X14" s="24">
        <v>114</v>
      </c>
      <c r="Y14" s="24">
        <v>84</v>
      </c>
      <c r="Z14" s="24">
        <v>75</v>
      </c>
      <c r="AA14" s="24">
        <v>69</v>
      </c>
      <c r="AB14" s="24">
        <v>48</v>
      </c>
      <c r="AC14" s="24">
        <v>55</v>
      </c>
      <c r="AD14" s="24">
        <v>24</v>
      </c>
      <c r="AE14" s="24">
        <v>23</v>
      </c>
      <c r="AF14" s="24">
        <v>12</v>
      </c>
      <c r="AG14" s="24">
        <v>13</v>
      </c>
      <c r="AH14" s="24">
        <v>3</v>
      </c>
      <c r="AI14" s="24">
        <v>3</v>
      </c>
      <c r="AJ14" s="24">
        <v>1</v>
      </c>
      <c r="AK14" s="25"/>
      <c r="AL14" s="25"/>
      <c r="AM14" s="24">
        <v>1</v>
      </c>
    </row>
    <row r="15" spans="1:39" x14ac:dyDescent="0.2">
      <c r="A15" s="23" t="s">
        <v>53</v>
      </c>
      <c r="B15" s="23" t="s">
        <v>11</v>
      </c>
      <c r="C15" s="24">
        <v>819</v>
      </c>
      <c r="D15" s="25"/>
      <c r="E15" s="25"/>
      <c r="F15" s="24">
        <v>3</v>
      </c>
      <c r="G15" s="24">
        <v>7</v>
      </c>
      <c r="H15" s="24">
        <v>5</v>
      </c>
      <c r="I15" s="24">
        <v>5</v>
      </c>
      <c r="J15" s="24">
        <v>11</v>
      </c>
      <c r="K15" s="24">
        <v>12</v>
      </c>
      <c r="L15" s="24">
        <v>17</v>
      </c>
      <c r="M15" s="24">
        <v>16</v>
      </c>
      <c r="N15" s="24">
        <v>20</v>
      </c>
      <c r="O15" s="24">
        <v>28</v>
      </c>
      <c r="P15" s="24">
        <v>40</v>
      </c>
      <c r="Q15" s="24">
        <v>58</v>
      </c>
      <c r="R15" s="24">
        <v>52</v>
      </c>
      <c r="S15" s="24">
        <v>67</v>
      </c>
      <c r="T15" s="24">
        <v>64</v>
      </c>
      <c r="U15" s="24">
        <v>66</v>
      </c>
      <c r="V15" s="24">
        <v>64</v>
      </c>
      <c r="W15" s="24">
        <v>53</v>
      </c>
      <c r="X15" s="24">
        <v>46</v>
      </c>
      <c r="Y15" s="24">
        <v>41</v>
      </c>
      <c r="Z15" s="24">
        <v>25</v>
      </c>
      <c r="AA15" s="24">
        <v>32</v>
      </c>
      <c r="AB15" s="24">
        <v>19</v>
      </c>
      <c r="AC15" s="24">
        <v>22</v>
      </c>
      <c r="AD15" s="24">
        <v>22</v>
      </c>
      <c r="AE15" s="24">
        <v>9</v>
      </c>
      <c r="AF15" s="24">
        <v>8</v>
      </c>
      <c r="AG15" s="24">
        <v>3</v>
      </c>
      <c r="AH15" s="24">
        <v>2</v>
      </c>
      <c r="AI15" s="25"/>
      <c r="AJ15" s="25"/>
      <c r="AK15" s="24">
        <v>1</v>
      </c>
      <c r="AL15" s="24">
        <v>1</v>
      </c>
      <c r="AM15" s="25"/>
    </row>
    <row r="16" spans="1:39" x14ac:dyDescent="0.2">
      <c r="A16" s="23" t="s">
        <v>55</v>
      </c>
      <c r="B16" s="23" t="s">
        <v>13</v>
      </c>
      <c r="C16" s="24">
        <v>598</v>
      </c>
      <c r="D16" s="25"/>
      <c r="E16" s="24">
        <v>1</v>
      </c>
      <c r="F16" s="24">
        <v>3</v>
      </c>
      <c r="G16" s="24">
        <v>2</v>
      </c>
      <c r="H16" s="24">
        <v>2</v>
      </c>
      <c r="I16" s="24">
        <v>9</v>
      </c>
      <c r="J16" s="24">
        <v>9</v>
      </c>
      <c r="K16" s="24">
        <v>12</v>
      </c>
      <c r="L16" s="24">
        <v>15</v>
      </c>
      <c r="M16" s="24">
        <v>16</v>
      </c>
      <c r="N16" s="24">
        <v>19</v>
      </c>
      <c r="O16" s="24">
        <v>22</v>
      </c>
      <c r="P16" s="24">
        <v>25</v>
      </c>
      <c r="Q16" s="24">
        <v>29</v>
      </c>
      <c r="R16" s="24">
        <v>45</v>
      </c>
      <c r="S16" s="24">
        <v>44</v>
      </c>
      <c r="T16" s="24">
        <v>58</v>
      </c>
      <c r="U16" s="24">
        <v>36</v>
      </c>
      <c r="V16" s="24">
        <v>43</v>
      </c>
      <c r="W16" s="24">
        <v>42</v>
      </c>
      <c r="X16" s="24">
        <v>36</v>
      </c>
      <c r="Y16" s="24">
        <v>32</v>
      </c>
      <c r="Z16" s="24">
        <v>22</v>
      </c>
      <c r="AA16" s="24">
        <v>20</v>
      </c>
      <c r="AB16" s="24">
        <v>17</v>
      </c>
      <c r="AC16" s="24">
        <v>8</v>
      </c>
      <c r="AD16" s="24">
        <v>13</v>
      </c>
      <c r="AE16" s="24">
        <v>7</v>
      </c>
      <c r="AF16" s="24">
        <v>5</v>
      </c>
      <c r="AG16" s="24">
        <v>3</v>
      </c>
      <c r="AH16" s="24">
        <v>1</v>
      </c>
      <c r="AI16" s="25"/>
      <c r="AJ16" s="24">
        <v>1</v>
      </c>
      <c r="AK16" s="24">
        <v>1</v>
      </c>
      <c r="AL16" s="25"/>
      <c r="AM16" s="25"/>
    </row>
    <row r="17" spans="1:41" x14ac:dyDescent="0.2">
      <c r="A17" s="23" t="s">
        <v>56</v>
      </c>
      <c r="B17" s="23" t="s">
        <v>14</v>
      </c>
      <c r="C17" s="24">
        <v>231</v>
      </c>
      <c r="D17" s="25"/>
      <c r="E17" s="25"/>
      <c r="F17" s="25"/>
      <c r="G17" s="25"/>
      <c r="H17" s="25"/>
      <c r="I17" s="24">
        <v>3</v>
      </c>
      <c r="J17" s="24">
        <v>6</v>
      </c>
      <c r="K17" s="24">
        <v>2</v>
      </c>
      <c r="L17" s="24">
        <v>12</v>
      </c>
      <c r="M17" s="24">
        <v>7</v>
      </c>
      <c r="N17" s="24">
        <v>11</v>
      </c>
      <c r="O17" s="24">
        <v>6</v>
      </c>
      <c r="P17" s="24">
        <v>14</v>
      </c>
      <c r="Q17" s="24">
        <v>10</v>
      </c>
      <c r="R17" s="24">
        <v>14</v>
      </c>
      <c r="S17" s="24">
        <v>17</v>
      </c>
      <c r="T17" s="24">
        <v>29</v>
      </c>
      <c r="U17" s="24">
        <v>17</v>
      </c>
      <c r="V17" s="24">
        <v>14</v>
      </c>
      <c r="W17" s="24">
        <v>8</v>
      </c>
      <c r="X17" s="24">
        <v>12</v>
      </c>
      <c r="Y17" s="24">
        <v>21</v>
      </c>
      <c r="Z17" s="24">
        <v>4</v>
      </c>
      <c r="AA17" s="24">
        <v>9</v>
      </c>
      <c r="AB17" s="24">
        <v>4</v>
      </c>
      <c r="AC17" s="24">
        <v>3</v>
      </c>
      <c r="AD17" s="24">
        <v>3</v>
      </c>
      <c r="AE17" s="25"/>
      <c r="AF17" s="24">
        <v>1</v>
      </c>
      <c r="AG17" s="24">
        <v>2</v>
      </c>
      <c r="AH17" s="24">
        <v>1</v>
      </c>
      <c r="AI17" s="24">
        <v>1</v>
      </c>
      <c r="AJ17" s="25"/>
      <c r="AK17" s="25"/>
      <c r="AL17" s="25"/>
      <c r="AM17" s="25"/>
    </row>
    <row r="18" spans="1:41" x14ac:dyDescent="0.2">
      <c r="A18" s="23" t="s">
        <v>59</v>
      </c>
      <c r="B18" s="23" t="s">
        <v>17</v>
      </c>
      <c r="C18" s="24">
        <v>520</v>
      </c>
      <c r="D18" s="25"/>
      <c r="E18" s="24">
        <v>1</v>
      </c>
      <c r="F18" s="25"/>
      <c r="G18" s="24">
        <v>2</v>
      </c>
      <c r="H18" s="24">
        <v>2</v>
      </c>
      <c r="I18" s="24">
        <v>8</v>
      </c>
      <c r="J18" s="24">
        <v>3</v>
      </c>
      <c r="K18" s="24">
        <v>8</v>
      </c>
      <c r="L18" s="24">
        <v>9</v>
      </c>
      <c r="M18" s="24">
        <v>17</v>
      </c>
      <c r="N18" s="24">
        <v>20</v>
      </c>
      <c r="O18" s="24">
        <v>22</v>
      </c>
      <c r="P18" s="24">
        <v>31</v>
      </c>
      <c r="Q18" s="24">
        <v>42</v>
      </c>
      <c r="R18" s="24">
        <v>46</v>
      </c>
      <c r="S18" s="24">
        <v>45</v>
      </c>
      <c r="T18" s="24">
        <v>45</v>
      </c>
      <c r="U18" s="24">
        <v>46</v>
      </c>
      <c r="V18" s="24">
        <v>22</v>
      </c>
      <c r="W18" s="24">
        <v>38</v>
      </c>
      <c r="X18" s="24">
        <v>28</v>
      </c>
      <c r="Y18" s="24">
        <v>19</v>
      </c>
      <c r="Z18" s="24">
        <v>20</v>
      </c>
      <c r="AA18" s="24">
        <v>11</v>
      </c>
      <c r="AB18" s="24">
        <v>11</v>
      </c>
      <c r="AC18" s="24">
        <v>9</v>
      </c>
      <c r="AD18" s="24">
        <v>2</v>
      </c>
      <c r="AE18" s="24">
        <v>3</v>
      </c>
      <c r="AF18" s="24">
        <v>3</v>
      </c>
      <c r="AG18" s="24">
        <v>1</v>
      </c>
      <c r="AH18" s="24">
        <v>3</v>
      </c>
      <c r="AI18" s="24">
        <v>3</v>
      </c>
      <c r="AJ18" s="25"/>
      <c r="AK18" s="25"/>
      <c r="AL18" s="25"/>
      <c r="AM18" s="25"/>
    </row>
    <row r="19" spans="1:41" x14ac:dyDescent="0.2">
      <c r="A19" s="23" t="s">
        <v>60</v>
      </c>
      <c r="B19" s="23" t="s">
        <v>18</v>
      </c>
      <c r="C19" s="24">
        <v>194</v>
      </c>
      <c r="D19" s="25"/>
      <c r="E19" s="25"/>
      <c r="F19" s="24">
        <v>1</v>
      </c>
      <c r="G19" s="25"/>
      <c r="H19" s="24">
        <v>2</v>
      </c>
      <c r="I19" s="24">
        <v>3</v>
      </c>
      <c r="J19" s="24">
        <v>3</v>
      </c>
      <c r="K19" s="24">
        <v>1</v>
      </c>
      <c r="L19" s="24">
        <v>3</v>
      </c>
      <c r="M19" s="24">
        <v>5</v>
      </c>
      <c r="N19" s="24">
        <v>6</v>
      </c>
      <c r="O19" s="24">
        <v>13</v>
      </c>
      <c r="P19" s="24">
        <v>13</v>
      </c>
      <c r="Q19" s="24">
        <v>8</v>
      </c>
      <c r="R19" s="24">
        <v>14</v>
      </c>
      <c r="S19" s="24">
        <v>13</v>
      </c>
      <c r="T19" s="24">
        <v>22</v>
      </c>
      <c r="U19" s="24">
        <v>11</v>
      </c>
      <c r="V19" s="24">
        <v>13</v>
      </c>
      <c r="W19" s="24">
        <v>13</v>
      </c>
      <c r="X19" s="24">
        <v>9</v>
      </c>
      <c r="Y19" s="24">
        <v>11</v>
      </c>
      <c r="Z19" s="24">
        <v>2</v>
      </c>
      <c r="AA19" s="24">
        <v>7</v>
      </c>
      <c r="AB19" s="24">
        <v>6</v>
      </c>
      <c r="AC19" s="24">
        <v>1</v>
      </c>
      <c r="AD19" s="24">
        <v>5</v>
      </c>
      <c r="AE19" s="24">
        <v>5</v>
      </c>
      <c r="AF19" s="24">
        <v>2</v>
      </c>
      <c r="AG19" s="24">
        <v>1</v>
      </c>
      <c r="AH19" s="25"/>
      <c r="AI19" s="24">
        <v>1</v>
      </c>
      <c r="AJ19" s="25"/>
      <c r="AK19" s="25"/>
      <c r="AL19" s="25"/>
      <c r="AM19" s="25"/>
    </row>
    <row r="20" spans="1:41" x14ac:dyDescent="0.2">
      <c r="A20" s="23" t="s">
        <v>61</v>
      </c>
      <c r="B20" s="23" t="s">
        <v>19</v>
      </c>
      <c r="C20" s="24">
        <v>361</v>
      </c>
      <c r="D20" s="25"/>
      <c r="E20" s="25"/>
      <c r="F20" s="25"/>
      <c r="G20" s="24">
        <v>1</v>
      </c>
      <c r="H20" s="25"/>
      <c r="I20" s="24">
        <v>2</v>
      </c>
      <c r="J20" s="24">
        <v>3</v>
      </c>
      <c r="K20" s="24">
        <v>5</v>
      </c>
      <c r="L20" s="24">
        <v>7</v>
      </c>
      <c r="M20" s="24">
        <v>9</v>
      </c>
      <c r="N20" s="24">
        <v>4</v>
      </c>
      <c r="O20" s="24">
        <v>12</v>
      </c>
      <c r="P20" s="24">
        <v>16</v>
      </c>
      <c r="Q20" s="24">
        <v>32</v>
      </c>
      <c r="R20" s="24">
        <v>25</v>
      </c>
      <c r="S20" s="24">
        <v>37</v>
      </c>
      <c r="T20" s="24">
        <v>26</v>
      </c>
      <c r="U20" s="24">
        <v>34</v>
      </c>
      <c r="V20" s="24">
        <v>26</v>
      </c>
      <c r="W20" s="24">
        <v>31</v>
      </c>
      <c r="X20" s="24">
        <v>19</v>
      </c>
      <c r="Y20" s="24">
        <v>17</v>
      </c>
      <c r="Z20" s="24">
        <v>13</v>
      </c>
      <c r="AA20" s="24">
        <v>10</v>
      </c>
      <c r="AB20" s="24">
        <v>11</v>
      </c>
      <c r="AC20" s="24">
        <v>3</v>
      </c>
      <c r="AD20" s="24">
        <v>3</v>
      </c>
      <c r="AE20" s="24">
        <v>6</v>
      </c>
      <c r="AF20" s="24">
        <v>2</v>
      </c>
      <c r="AG20" s="24">
        <v>5</v>
      </c>
      <c r="AH20" s="24">
        <v>1</v>
      </c>
      <c r="AI20" s="25"/>
      <c r="AJ20" s="24">
        <v>1</v>
      </c>
      <c r="AK20" s="25"/>
      <c r="AL20" s="25"/>
      <c r="AM20" s="25"/>
    </row>
    <row r="21" spans="1:41" x14ac:dyDescent="0.2">
      <c r="A21" s="23" t="s">
        <v>45</v>
      </c>
      <c r="B21" s="23" t="s">
        <v>3</v>
      </c>
      <c r="C21" s="24">
        <v>55</v>
      </c>
      <c r="D21" s="25"/>
      <c r="E21" s="25"/>
      <c r="F21" s="25"/>
      <c r="G21" s="24">
        <v>1</v>
      </c>
      <c r="H21" s="25"/>
      <c r="I21" s="25"/>
      <c r="J21" s="25"/>
      <c r="K21" s="24">
        <v>1</v>
      </c>
      <c r="L21" s="25"/>
      <c r="M21" s="24">
        <v>2</v>
      </c>
      <c r="N21" s="24">
        <v>6</v>
      </c>
      <c r="O21" s="24">
        <v>4</v>
      </c>
      <c r="P21" s="24">
        <v>2</v>
      </c>
      <c r="Q21" s="24">
        <v>5</v>
      </c>
      <c r="R21" s="24">
        <v>7</v>
      </c>
      <c r="S21" s="24">
        <v>3</v>
      </c>
      <c r="T21" s="24">
        <v>4</v>
      </c>
      <c r="U21" s="24">
        <v>2</v>
      </c>
      <c r="V21" s="24">
        <v>4</v>
      </c>
      <c r="W21" s="24">
        <v>1</v>
      </c>
      <c r="X21" s="24">
        <v>4</v>
      </c>
      <c r="Y21" s="24">
        <v>1</v>
      </c>
      <c r="Z21" s="24">
        <v>1</v>
      </c>
      <c r="AA21" s="24">
        <v>2</v>
      </c>
      <c r="AB21" s="24">
        <v>1</v>
      </c>
      <c r="AC21" s="24">
        <v>1</v>
      </c>
      <c r="AD21" s="24">
        <v>1</v>
      </c>
      <c r="AE21" s="24">
        <v>1</v>
      </c>
      <c r="AF21" s="25"/>
      <c r="AG21" s="25"/>
      <c r="AH21" s="25"/>
      <c r="AI21" s="24">
        <v>1</v>
      </c>
      <c r="AJ21" s="25"/>
      <c r="AK21" s="25"/>
      <c r="AL21" s="25"/>
      <c r="AM21" s="25"/>
    </row>
    <row r="24" spans="1:41" x14ac:dyDescent="0.2">
      <c r="A24" s="18" t="s">
        <v>63</v>
      </c>
      <c r="B24" s="55" t="s">
        <v>58</v>
      </c>
      <c r="C24" s="55"/>
      <c r="D24" s="55" t="s">
        <v>50</v>
      </c>
      <c r="E24" s="55"/>
      <c r="F24" s="55" t="s">
        <v>42</v>
      </c>
      <c r="G24" s="55"/>
      <c r="H24" s="55" t="s">
        <v>43</v>
      </c>
      <c r="I24" s="55"/>
      <c r="J24" s="55" t="s">
        <v>44</v>
      </c>
      <c r="K24" s="55"/>
      <c r="L24" s="55" t="s">
        <v>54</v>
      </c>
      <c r="M24" s="55"/>
      <c r="N24" s="55" t="s">
        <v>46</v>
      </c>
      <c r="O24" s="55"/>
      <c r="P24" s="55" t="s">
        <v>47</v>
      </c>
      <c r="Q24" s="55"/>
      <c r="R24" s="55" t="s">
        <v>48</v>
      </c>
      <c r="S24" s="55"/>
      <c r="T24" s="55" t="s">
        <v>49</v>
      </c>
      <c r="U24" s="55"/>
      <c r="V24" s="18" t="s">
        <v>57</v>
      </c>
      <c r="W24" s="18"/>
      <c r="X24" s="18" t="s">
        <v>52</v>
      </c>
      <c r="Y24" s="18"/>
      <c r="Z24" s="18" t="s">
        <v>51</v>
      </c>
      <c r="AA24" s="18"/>
      <c r="AB24" s="18" t="s">
        <v>53</v>
      </c>
      <c r="AC24" s="18"/>
      <c r="AD24" s="18" t="s">
        <v>55</v>
      </c>
      <c r="AE24" s="18"/>
      <c r="AF24" s="18" t="s">
        <v>56</v>
      </c>
      <c r="AG24" s="18"/>
      <c r="AH24" s="18" t="s">
        <v>59</v>
      </c>
      <c r="AI24" s="18"/>
      <c r="AJ24" s="18" t="s">
        <v>60</v>
      </c>
      <c r="AK24" s="18"/>
      <c r="AL24" s="18" t="s">
        <v>61</v>
      </c>
      <c r="AM24" s="18"/>
      <c r="AN24" s="18" t="s">
        <v>45</v>
      </c>
    </row>
    <row r="25" spans="1:41" x14ac:dyDescent="0.2">
      <c r="A25" s="18" t="s">
        <v>64</v>
      </c>
      <c r="B25" s="55" t="s">
        <v>16</v>
      </c>
      <c r="C25" s="55"/>
      <c r="D25" s="55" t="s">
        <v>8</v>
      </c>
      <c r="E25" s="55"/>
      <c r="F25" s="55" t="s">
        <v>0</v>
      </c>
      <c r="G25" s="55"/>
      <c r="H25" s="55" t="s">
        <v>1</v>
      </c>
      <c r="I25" s="55"/>
      <c r="J25" s="55" t="s">
        <v>2</v>
      </c>
      <c r="K25" s="55"/>
      <c r="L25" s="55" t="s">
        <v>12</v>
      </c>
      <c r="M25" s="55"/>
      <c r="N25" s="55" t="s">
        <v>4</v>
      </c>
      <c r="O25" s="55"/>
      <c r="P25" s="55" t="s">
        <v>5</v>
      </c>
      <c r="Q25" s="55"/>
      <c r="R25" s="55" t="s">
        <v>6</v>
      </c>
      <c r="S25" s="55"/>
      <c r="T25" s="55" t="s">
        <v>7</v>
      </c>
      <c r="U25" s="55"/>
      <c r="V25" s="18" t="s">
        <v>15</v>
      </c>
      <c r="W25" s="18"/>
      <c r="X25" s="18" t="s">
        <v>10</v>
      </c>
      <c r="Y25" s="18"/>
      <c r="Z25" s="18" t="s">
        <v>9</v>
      </c>
      <c r="AA25" s="18"/>
      <c r="AB25" s="18" t="s">
        <v>11</v>
      </c>
      <c r="AC25" s="18"/>
      <c r="AD25" s="18" t="s">
        <v>13</v>
      </c>
      <c r="AE25" s="18"/>
      <c r="AF25" s="18" t="s">
        <v>14</v>
      </c>
      <c r="AG25" s="18"/>
      <c r="AH25" s="18" t="s">
        <v>17</v>
      </c>
      <c r="AI25" s="18"/>
      <c r="AJ25" s="18" t="s">
        <v>18</v>
      </c>
      <c r="AK25" s="18"/>
      <c r="AL25" s="18" t="s">
        <v>19</v>
      </c>
      <c r="AM25" s="18"/>
      <c r="AN25" s="18" t="s">
        <v>3</v>
      </c>
    </row>
    <row r="26" spans="1:41" x14ac:dyDescent="0.2">
      <c r="A26" s="18" t="s">
        <v>65</v>
      </c>
      <c r="B26" s="18">
        <v>63</v>
      </c>
      <c r="D26" s="18">
        <v>52</v>
      </c>
      <c r="F26" s="18">
        <v>333</v>
      </c>
      <c r="H26" s="18">
        <v>81</v>
      </c>
      <c r="J26" s="18">
        <v>146</v>
      </c>
      <c r="L26" s="18">
        <v>83</v>
      </c>
      <c r="N26" s="18">
        <v>102</v>
      </c>
      <c r="P26" s="18">
        <v>146</v>
      </c>
      <c r="R26" s="18">
        <v>223</v>
      </c>
      <c r="T26" s="18">
        <v>186</v>
      </c>
      <c r="V26" s="18">
        <v>28</v>
      </c>
      <c r="W26" s="18"/>
      <c r="X26" s="18">
        <v>82</v>
      </c>
      <c r="Y26" s="18"/>
      <c r="Z26" s="18">
        <v>1682</v>
      </c>
      <c r="AA26" s="18"/>
      <c r="AB26" s="18">
        <v>819</v>
      </c>
      <c r="AC26" s="18"/>
      <c r="AD26" s="18">
        <v>598</v>
      </c>
      <c r="AE26" s="18"/>
      <c r="AF26" s="18">
        <v>231</v>
      </c>
      <c r="AG26" s="18"/>
      <c r="AH26" s="18">
        <v>520</v>
      </c>
      <c r="AI26" s="18"/>
      <c r="AJ26" s="18">
        <v>194</v>
      </c>
      <c r="AK26" s="18"/>
      <c r="AL26" s="18">
        <v>361</v>
      </c>
      <c r="AM26" s="18"/>
      <c r="AN26" s="18">
        <v>55</v>
      </c>
    </row>
    <row r="27" spans="1:41" x14ac:dyDescent="0.2">
      <c r="A27" s="18" t="s">
        <v>66</v>
      </c>
      <c r="B27" s="18">
        <v>0</v>
      </c>
      <c r="C27">
        <f>A27*B27</f>
        <v>0</v>
      </c>
      <c r="D27" s="18">
        <v>0</v>
      </c>
      <c r="E27">
        <f>A27*D27</f>
        <v>0</v>
      </c>
      <c r="F27" s="18">
        <v>0</v>
      </c>
      <c r="G27">
        <f>A27*F27</f>
        <v>0</v>
      </c>
      <c r="H27" s="18">
        <v>0</v>
      </c>
      <c r="I27">
        <f>A27*H27</f>
        <v>0</v>
      </c>
      <c r="J27" s="18">
        <v>0</v>
      </c>
      <c r="K27">
        <f>A27*J27</f>
        <v>0</v>
      </c>
      <c r="L27" s="18">
        <v>0</v>
      </c>
      <c r="M27">
        <f>A27*L27</f>
        <v>0</v>
      </c>
      <c r="N27" s="18">
        <v>0</v>
      </c>
      <c r="O27">
        <f>A27*N27</f>
        <v>0</v>
      </c>
      <c r="P27" s="18">
        <v>0</v>
      </c>
      <c r="Q27">
        <f>A27*P27</f>
        <v>0</v>
      </c>
      <c r="R27" s="18">
        <v>0</v>
      </c>
      <c r="S27">
        <f>A27*R27</f>
        <v>0</v>
      </c>
      <c r="T27" s="18">
        <v>0</v>
      </c>
      <c r="U27">
        <f>A27*T27</f>
        <v>0</v>
      </c>
      <c r="V27" s="18">
        <v>0</v>
      </c>
      <c r="W27" s="18">
        <f>A27*V27</f>
        <v>0</v>
      </c>
      <c r="X27" s="18">
        <v>0</v>
      </c>
      <c r="Y27" s="18">
        <f>A27*X27</f>
        <v>0</v>
      </c>
      <c r="Z27" s="18">
        <v>2</v>
      </c>
      <c r="AA27" s="18">
        <f>A27*Z27</f>
        <v>28</v>
      </c>
      <c r="AB27" s="18">
        <v>0</v>
      </c>
      <c r="AC27" s="18">
        <f>A27*AB27</f>
        <v>0</v>
      </c>
      <c r="AD27" s="18">
        <v>0</v>
      </c>
      <c r="AE27" s="18">
        <f>A27*AD27</f>
        <v>0</v>
      </c>
      <c r="AF27" s="18">
        <v>0</v>
      </c>
      <c r="AG27" s="18">
        <f>A27*AF27</f>
        <v>0</v>
      </c>
      <c r="AH27" s="18">
        <v>0</v>
      </c>
      <c r="AI27" s="18">
        <f>A27*AH27</f>
        <v>0</v>
      </c>
      <c r="AJ27" s="18">
        <v>0</v>
      </c>
      <c r="AK27" s="18">
        <f>A27*AJ27</f>
        <v>0</v>
      </c>
      <c r="AL27" s="18">
        <v>0</v>
      </c>
      <c r="AM27" s="18">
        <f>A27*AL27</f>
        <v>0</v>
      </c>
      <c r="AN27" s="18">
        <v>0</v>
      </c>
      <c r="AO27">
        <f>A27*AN27</f>
        <v>0</v>
      </c>
    </row>
    <row r="28" spans="1:41" x14ac:dyDescent="0.2">
      <c r="A28" s="18" t="s">
        <v>67</v>
      </c>
      <c r="B28" s="18">
        <v>0</v>
      </c>
      <c r="C28">
        <f t="shared" ref="C28:C62" si="0">A28*B28</f>
        <v>0</v>
      </c>
      <c r="D28" s="18">
        <v>0</v>
      </c>
      <c r="E28">
        <f t="shared" ref="E28:E62" si="1">A28*D28</f>
        <v>0</v>
      </c>
      <c r="F28" s="18">
        <v>0</v>
      </c>
      <c r="G28">
        <f t="shared" ref="G28:G62" si="2">A28*F28</f>
        <v>0</v>
      </c>
      <c r="H28" s="18">
        <v>0</v>
      </c>
      <c r="I28">
        <f t="shared" ref="I28:I62" si="3">A28*H28</f>
        <v>0</v>
      </c>
      <c r="J28" s="18">
        <v>0</v>
      </c>
      <c r="K28">
        <f t="shared" ref="K28:K62" si="4">A28*J28</f>
        <v>0</v>
      </c>
      <c r="L28" s="18">
        <v>0</v>
      </c>
      <c r="M28">
        <f t="shared" ref="M28:M62" si="5">A28*L28</f>
        <v>0</v>
      </c>
      <c r="N28" s="18">
        <v>0</v>
      </c>
      <c r="O28">
        <f t="shared" ref="O28:O62" si="6">A28*N28</f>
        <v>0</v>
      </c>
      <c r="P28" s="18">
        <v>0</v>
      </c>
      <c r="Q28">
        <f t="shared" ref="Q28:Q62" si="7">A28*P28</f>
        <v>0</v>
      </c>
      <c r="R28" s="18">
        <v>0</v>
      </c>
      <c r="S28">
        <f t="shared" ref="S28:S62" si="8">A28*R28</f>
        <v>0</v>
      </c>
      <c r="T28" s="18">
        <v>0</v>
      </c>
      <c r="U28">
        <f t="shared" ref="U28:U62" si="9">A28*T28</f>
        <v>0</v>
      </c>
      <c r="V28" s="18">
        <v>0</v>
      </c>
      <c r="W28" s="18">
        <f t="shared" ref="W28:W62" si="10">A28*V28</f>
        <v>0</v>
      </c>
      <c r="X28" s="18">
        <v>0</v>
      </c>
      <c r="Y28" s="18">
        <f t="shared" ref="Y28:Y62" si="11">A28*X28</f>
        <v>0</v>
      </c>
      <c r="Z28" s="18">
        <v>1</v>
      </c>
      <c r="AA28" s="18">
        <f t="shared" ref="AA28:AA62" si="12">A28*Z28</f>
        <v>15</v>
      </c>
      <c r="AB28" s="18">
        <v>0</v>
      </c>
      <c r="AC28" s="18">
        <f t="shared" ref="AC28:AC62" si="13">A28*AB28</f>
        <v>0</v>
      </c>
      <c r="AD28" s="18">
        <v>1</v>
      </c>
      <c r="AE28" s="18">
        <f t="shared" ref="AE28:AE62" si="14">A28*AD28</f>
        <v>15</v>
      </c>
      <c r="AF28" s="18">
        <v>0</v>
      </c>
      <c r="AG28" s="18">
        <f t="shared" ref="AG28:AG62" si="15">A28*AF28</f>
        <v>0</v>
      </c>
      <c r="AH28" s="18">
        <v>1</v>
      </c>
      <c r="AI28" s="18">
        <f t="shared" ref="AI28:AI62" si="16">A28*AH28</f>
        <v>15</v>
      </c>
      <c r="AJ28" s="18">
        <v>0</v>
      </c>
      <c r="AK28" s="18">
        <f t="shared" ref="AK28:AK62" si="17">A28*AJ28</f>
        <v>0</v>
      </c>
      <c r="AL28" s="18">
        <v>0</v>
      </c>
      <c r="AM28" s="18">
        <f t="shared" ref="AM28:AM62" si="18">A28*AL28</f>
        <v>0</v>
      </c>
      <c r="AN28" s="18">
        <v>0</v>
      </c>
      <c r="AO28">
        <f t="shared" ref="AO28:AO62" si="19">A28*AN28</f>
        <v>0</v>
      </c>
    </row>
    <row r="29" spans="1:41" x14ac:dyDescent="0.2">
      <c r="A29" s="18" t="s">
        <v>68</v>
      </c>
      <c r="B29" s="18">
        <v>0</v>
      </c>
      <c r="C29">
        <f t="shared" si="0"/>
        <v>0</v>
      </c>
      <c r="D29" s="18">
        <v>0</v>
      </c>
      <c r="E29">
        <f t="shared" si="1"/>
        <v>0</v>
      </c>
      <c r="F29" s="18">
        <v>0</v>
      </c>
      <c r="G29">
        <f t="shared" si="2"/>
        <v>0</v>
      </c>
      <c r="H29" s="18">
        <v>0</v>
      </c>
      <c r="I29">
        <f t="shared" si="3"/>
        <v>0</v>
      </c>
      <c r="J29" s="18">
        <v>0</v>
      </c>
      <c r="K29">
        <f t="shared" si="4"/>
        <v>0</v>
      </c>
      <c r="L29" s="18">
        <v>0</v>
      </c>
      <c r="M29">
        <f t="shared" si="5"/>
        <v>0</v>
      </c>
      <c r="N29" s="18">
        <v>0</v>
      </c>
      <c r="O29">
        <f t="shared" si="6"/>
        <v>0</v>
      </c>
      <c r="P29" s="18">
        <v>1</v>
      </c>
      <c r="Q29">
        <f t="shared" si="7"/>
        <v>16</v>
      </c>
      <c r="R29" s="18">
        <v>0</v>
      </c>
      <c r="S29">
        <f t="shared" si="8"/>
        <v>0</v>
      </c>
      <c r="T29" s="18">
        <v>0</v>
      </c>
      <c r="U29">
        <f t="shared" si="9"/>
        <v>0</v>
      </c>
      <c r="V29" s="18">
        <v>0</v>
      </c>
      <c r="W29" s="18">
        <f t="shared" si="10"/>
        <v>0</v>
      </c>
      <c r="X29" s="18">
        <v>1</v>
      </c>
      <c r="Y29" s="18">
        <f t="shared" si="11"/>
        <v>16</v>
      </c>
      <c r="Z29" s="18">
        <v>2</v>
      </c>
      <c r="AA29" s="18">
        <f t="shared" si="12"/>
        <v>32</v>
      </c>
      <c r="AB29" s="18">
        <v>3</v>
      </c>
      <c r="AC29" s="18">
        <f t="shared" si="13"/>
        <v>48</v>
      </c>
      <c r="AD29" s="18">
        <v>3</v>
      </c>
      <c r="AE29" s="18">
        <f t="shared" si="14"/>
        <v>48</v>
      </c>
      <c r="AF29" s="18">
        <v>0</v>
      </c>
      <c r="AG29" s="18">
        <f t="shared" si="15"/>
        <v>0</v>
      </c>
      <c r="AH29" s="18">
        <v>0</v>
      </c>
      <c r="AI29" s="18">
        <f t="shared" si="16"/>
        <v>0</v>
      </c>
      <c r="AJ29" s="18">
        <v>1</v>
      </c>
      <c r="AK29" s="18">
        <f t="shared" si="17"/>
        <v>16</v>
      </c>
      <c r="AL29" s="18">
        <v>0</v>
      </c>
      <c r="AM29" s="18">
        <f t="shared" si="18"/>
        <v>0</v>
      </c>
      <c r="AN29" s="18">
        <v>0</v>
      </c>
      <c r="AO29">
        <f t="shared" si="19"/>
        <v>0</v>
      </c>
    </row>
    <row r="30" spans="1:41" x14ac:dyDescent="0.2">
      <c r="A30" s="18" t="s">
        <v>69</v>
      </c>
      <c r="B30" s="18">
        <v>0</v>
      </c>
      <c r="C30">
        <f t="shared" si="0"/>
        <v>0</v>
      </c>
      <c r="D30" s="18">
        <v>0</v>
      </c>
      <c r="E30">
        <f t="shared" si="1"/>
        <v>0</v>
      </c>
      <c r="F30" s="18">
        <v>1</v>
      </c>
      <c r="G30">
        <f t="shared" si="2"/>
        <v>17</v>
      </c>
      <c r="H30" s="18">
        <v>2</v>
      </c>
      <c r="I30">
        <f t="shared" si="3"/>
        <v>34</v>
      </c>
      <c r="J30" s="18">
        <v>0</v>
      </c>
      <c r="K30">
        <f t="shared" si="4"/>
        <v>0</v>
      </c>
      <c r="L30" s="18">
        <v>2</v>
      </c>
      <c r="M30">
        <f t="shared" si="5"/>
        <v>34</v>
      </c>
      <c r="N30" s="18">
        <v>1</v>
      </c>
      <c r="O30">
        <f t="shared" si="6"/>
        <v>17</v>
      </c>
      <c r="P30" s="18">
        <v>1</v>
      </c>
      <c r="Q30">
        <f t="shared" si="7"/>
        <v>17</v>
      </c>
      <c r="R30" s="18">
        <v>0</v>
      </c>
      <c r="S30">
        <f t="shared" si="8"/>
        <v>0</v>
      </c>
      <c r="T30" s="18">
        <v>1</v>
      </c>
      <c r="U30">
        <f t="shared" si="9"/>
        <v>17</v>
      </c>
      <c r="V30" s="18">
        <v>0</v>
      </c>
      <c r="W30" s="18">
        <f t="shared" si="10"/>
        <v>0</v>
      </c>
      <c r="X30" s="18">
        <v>1</v>
      </c>
      <c r="Y30" s="18">
        <f t="shared" si="11"/>
        <v>17</v>
      </c>
      <c r="Z30" s="18">
        <v>4</v>
      </c>
      <c r="AA30" s="18">
        <f t="shared" si="12"/>
        <v>68</v>
      </c>
      <c r="AB30" s="18">
        <v>7</v>
      </c>
      <c r="AC30" s="18">
        <f t="shared" si="13"/>
        <v>119</v>
      </c>
      <c r="AD30" s="18">
        <v>2</v>
      </c>
      <c r="AE30" s="18">
        <f t="shared" si="14"/>
        <v>34</v>
      </c>
      <c r="AF30" s="18">
        <v>0</v>
      </c>
      <c r="AG30" s="18">
        <f t="shared" si="15"/>
        <v>0</v>
      </c>
      <c r="AH30" s="18">
        <v>2</v>
      </c>
      <c r="AI30" s="18">
        <f t="shared" si="16"/>
        <v>34</v>
      </c>
      <c r="AJ30" s="18">
        <v>0</v>
      </c>
      <c r="AK30" s="18">
        <f t="shared" si="17"/>
        <v>0</v>
      </c>
      <c r="AL30" s="18">
        <v>1</v>
      </c>
      <c r="AM30" s="18">
        <f t="shared" si="18"/>
        <v>17</v>
      </c>
      <c r="AN30" s="18">
        <v>1</v>
      </c>
      <c r="AO30">
        <f t="shared" si="19"/>
        <v>17</v>
      </c>
    </row>
    <row r="31" spans="1:41" x14ac:dyDescent="0.2">
      <c r="A31" s="18" t="s">
        <v>70</v>
      </c>
      <c r="B31" s="18">
        <v>2</v>
      </c>
      <c r="C31">
        <f t="shared" si="0"/>
        <v>36</v>
      </c>
      <c r="D31" s="18">
        <v>0</v>
      </c>
      <c r="E31">
        <f t="shared" si="1"/>
        <v>0</v>
      </c>
      <c r="F31" s="18">
        <v>0</v>
      </c>
      <c r="G31">
        <f t="shared" si="2"/>
        <v>0</v>
      </c>
      <c r="H31" s="18">
        <v>1</v>
      </c>
      <c r="I31">
        <f t="shared" si="3"/>
        <v>18</v>
      </c>
      <c r="J31" s="18">
        <v>0</v>
      </c>
      <c r="K31">
        <f t="shared" si="4"/>
        <v>0</v>
      </c>
      <c r="L31" s="18">
        <v>0</v>
      </c>
      <c r="M31">
        <f t="shared" si="5"/>
        <v>0</v>
      </c>
      <c r="N31" s="18">
        <v>2</v>
      </c>
      <c r="O31">
        <f t="shared" si="6"/>
        <v>36</v>
      </c>
      <c r="P31" s="18">
        <v>3</v>
      </c>
      <c r="Q31">
        <f t="shared" si="7"/>
        <v>54</v>
      </c>
      <c r="R31" s="18">
        <v>0</v>
      </c>
      <c r="S31">
        <f t="shared" si="8"/>
        <v>0</v>
      </c>
      <c r="T31" s="18">
        <v>0</v>
      </c>
      <c r="U31">
        <f t="shared" si="9"/>
        <v>0</v>
      </c>
      <c r="V31" s="18">
        <v>1</v>
      </c>
      <c r="W31" s="18">
        <f t="shared" si="10"/>
        <v>18</v>
      </c>
      <c r="X31" s="18">
        <v>1</v>
      </c>
      <c r="Y31" s="18">
        <f t="shared" si="11"/>
        <v>18</v>
      </c>
      <c r="Z31" s="18">
        <v>8</v>
      </c>
      <c r="AA31" s="18">
        <f t="shared" si="12"/>
        <v>144</v>
      </c>
      <c r="AB31" s="18">
        <v>5</v>
      </c>
      <c r="AC31" s="18">
        <f t="shared" si="13"/>
        <v>90</v>
      </c>
      <c r="AD31" s="18">
        <v>2</v>
      </c>
      <c r="AE31" s="18">
        <f t="shared" si="14"/>
        <v>36</v>
      </c>
      <c r="AF31" s="18">
        <v>0</v>
      </c>
      <c r="AG31" s="18">
        <f t="shared" si="15"/>
        <v>0</v>
      </c>
      <c r="AH31" s="18">
        <v>2</v>
      </c>
      <c r="AI31" s="18">
        <f t="shared" si="16"/>
        <v>36</v>
      </c>
      <c r="AJ31" s="18">
        <v>2</v>
      </c>
      <c r="AK31" s="18">
        <f t="shared" si="17"/>
        <v>36</v>
      </c>
      <c r="AL31" s="18">
        <v>0</v>
      </c>
      <c r="AM31" s="18">
        <f t="shared" si="18"/>
        <v>0</v>
      </c>
      <c r="AN31" s="18">
        <v>0</v>
      </c>
      <c r="AO31">
        <f t="shared" si="19"/>
        <v>0</v>
      </c>
    </row>
    <row r="32" spans="1:41" x14ac:dyDescent="0.2">
      <c r="A32" s="18" t="s">
        <v>71</v>
      </c>
      <c r="B32" s="18">
        <v>3</v>
      </c>
      <c r="C32">
        <f t="shared" si="0"/>
        <v>57</v>
      </c>
      <c r="D32" s="18">
        <v>0</v>
      </c>
      <c r="E32">
        <f t="shared" si="1"/>
        <v>0</v>
      </c>
      <c r="F32" s="18">
        <v>1</v>
      </c>
      <c r="G32">
        <f t="shared" si="2"/>
        <v>19</v>
      </c>
      <c r="H32" s="18">
        <v>2</v>
      </c>
      <c r="I32">
        <f t="shared" si="3"/>
        <v>38</v>
      </c>
      <c r="J32" s="18">
        <v>0</v>
      </c>
      <c r="K32">
        <f t="shared" si="4"/>
        <v>0</v>
      </c>
      <c r="L32" s="18">
        <v>1</v>
      </c>
      <c r="M32">
        <f t="shared" si="5"/>
        <v>19</v>
      </c>
      <c r="N32" s="18">
        <v>1</v>
      </c>
      <c r="O32">
        <f t="shared" si="6"/>
        <v>19</v>
      </c>
      <c r="P32" s="18">
        <v>0</v>
      </c>
      <c r="Q32">
        <f t="shared" si="7"/>
        <v>0</v>
      </c>
      <c r="R32" s="18">
        <v>0</v>
      </c>
      <c r="S32">
        <f t="shared" si="8"/>
        <v>0</v>
      </c>
      <c r="T32" s="18">
        <v>2</v>
      </c>
      <c r="U32">
        <f t="shared" si="9"/>
        <v>38</v>
      </c>
      <c r="V32" s="18">
        <v>0</v>
      </c>
      <c r="W32" s="18">
        <f t="shared" si="10"/>
        <v>0</v>
      </c>
      <c r="X32" s="18">
        <v>2</v>
      </c>
      <c r="Y32" s="18">
        <f t="shared" si="11"/>
        <v>38</v>
      </c>
      <c r="Z32" s="18">
        <v>5</v>
      </c>
      <c r="AA32" s="18">
        <f t="shared" si="12"/>
        <v>95</v>
      </c>
      <c r="AB32" s="18">
        <v>5</v>
      </c>
      <c r="AC32" s="18">
        <f t="shared" si="13"/>
        <v>95</v>
      </c>
      <c r="AD32" s="18">
        <v>9</v>
      </c>
      <c r="AE32" s="18">
        <f t="shared" si="14"/>
        <v>171</v>
      </c>
      <c r="AF32" s="18">
        <v>3</v>
      </c>
      <c r="AG32" s="18">
        <f t="shared" si="15"/>
        <v>57</v>
      </c>
      <c r="AH32" s="18">
        <v>8</v>
      </c>
      <c r="AI32" s="18">
        <f t="shared" si="16"/>
        <v>152</v>
      </c>
      <c r="AJ32" s="18">
        <v>3</v>
      </c>
      <c r="AK32" s="18">
        <f t="shared" si="17"/>
        <v>57</v>
      </c>
      <c r="AL32" s="18">
        <v>2</v>
      </c>
      <c r="AM32" s="18">
        <f t="shared" si="18"/>
        <v>38</v>
      </c>
      <c r="AN32" s="18">
        <v>0</v>
      </c>
      <c r="AO32">
        <f t="shared" si="19"/>
        <v>0</v>
      </c>
    </row>
    <row r="33" spans="1:41" x14ac:dyDescent="0.2">
      <c r="A33" s="18" t="s">
        <v>72</v>
      </c>
      <c r="B33" s="18">
        <v>0</v>
      </c>
      <c r="C33">
        <f t="shared" si="0"/>
        <v>0</v>
      </c>
      <c r="D33" s="18">
        <v>1</v>
      </c>
      <c r="E33">
        <f t="shared" si="1"/>
        <v>20</v>
      </c>
      <c r="F33" s="18">
        <v>6</v>
      </c>
      <c r="G33">
        <f t="shared" si="2"/>
        <v>120</v>
      </c>
      <c r="H33" s="18">
        <v>1</v>
      </c>
      <c r="I33">
        <f t="shared" si="3"/>
        <v>20</v>
      </c>
      <c r="J33" s="18">
        <v>3</v>
      </c>
      <c r="K33">
        <f t="shared" si="4"/>
        <v>60</v>
      </c>
      <c r="L33" s="18">
        <v>1</v>
      </c>
      <c r="M33">
        <f t="shared" si="5"/>
        <v>20</v>
      </c>
      <c r="N33" s="18">
        <v>1</v>
      </c>
      <c r="O33">
        <f t="shared" si="6"/>
        <v>20</v>
      </c>
      <c r="P33" s="18">
        <v>1</v>
      </c>
      <c r="Q33">
        <f t="shared" si="7"/>
        <v>20</v>
      </c>
      <c r="R33" s="18">
        <v>1</v>
      </c>
      <c r="S33">
        <f t="shared" si="8"/>
        <v>20</v>
      </c>
      <c r="T33" s="18">
        <v>2</v>
      </c>
      <c r="U33">
        <f t="shared" si="9"/>
        <v>40</v>
      </c>
      <c r="V33" s="18">
        <v>1</v>
      </c>
      <c r="W33" s="18">
        <f t="shared" si="10"/>
        <v>20</v>
      </c>
      <c r="X33" s="18">
        <v>4</v>
      </c>
      <c r="Y33" s="18">
        <f t="shared" si="11"/>
        <v>80</v>
      </c>
      <c r="Z33" s="18">
        <v>13</v>
      </c>
      <c r="AA33" s="18">
        <f t="shared" si="12"/>
        <v>260</v>
      </c>
      <c r="AB33" s="18">
        <v>11</v>
      </c>
      <c r="AC33" s="18">
        <f t="shared" si="13"/>
        <v>220</v>
      </c>
      <c r="AD33" s="18">
        <v>9</v>
      </c>
      <c r="AE33" s="18">
        <f t="shared" si="14"/>
        <v>180</v>
      </c>
      <c r="AF33" s="18">
        <v>6</v>
      </c>
      <c r="AG33" s="18">
        <f t="shared" si="15"/>
        <v>120</v>
      </c>
      <c r="AH33" s="18">
        <v>3</v>
      </c>
      <c r="AI33" s="18">
        <f t="shared" si="16"/>
        <v>60</v>
      </c>
      <c r="AJ33" s="18">
        <v>3</v>
      </c>
      <c r="AK33" s="18">
        <f t="shared" si="17"/>
        <v>60</v>
      </c>
      <c r="AL33" s="18">
        <v>3</v>
      </c>
      <c r="AM33" s="18">
        <f t="shared" si="18"/>
        <v>60</v>
      </c>
      <c r="AN33" s="18">
        <v>0</v>
      </c>
      <c r="AO33">
        <f t="shared" si="19"/>
        <v>0</v>
      </c>
    </row>
    <row r="34" spans="1:41" x14ac:dyDescent="0.2">
      <c r="A34" s="18" t="s">
        <v>73</v>
      </c>
      <c r="B34" s="18">
        <v>1</v>
      </c>
      <c r="C34">
        <f t="shared" si="0"/>
        <v>21</v>
      </c>
      <c r="D34" s="18">
        <v>0</v>
      </c>
      <c r="E34">
        <f t="shared" si="1"/>
        <v>0</v>
      </c>
      <c r="F34" s="18">
        <v>3</v>
      </c>
      <c r="G34">
        <f t="shared" si="2"/>
        <v>63</v>
      </c>
      <c r="H34" s="18">
        <v>1</v>
      </c>
      <c r="I34">
        <f t="shared" si="3"/>
        <v>21</v>
      </c>
      <c r="J34" s="18">
        <v>5</v>
      </c>
      <c r="K34">
        <f t="shared" si="4"/>
        <v>105</v>
      </c>
      <c r="L34" s="18">
        <v>2</v>
      </c>
      <c r="M34">
        <f t="shared" si="5"/>
        <v>42</v>
      </c>
      <c r="N34" s="18">
        <v>3</v>
      </c>
      <c r="O34">
        <f t="shared" si="6"/>
        <v>63</v>
      </c>
      <c r="P34" s="18">
        <v>1</v>
      </c>
      <c r="Q34">
        <f t="shared" si="7"/>
        <v>21</v>
      </c>
      <c r="R34" s="18">
        <v>5</v>
      </c>
      <c r="S34">
        <f t="shared" si="8"/>
        <v>105</v>
      </c>
      <c r="T34" s="18">
        <v>1</v>
      </c>
      <c r="U34">
        <f t="shared" si="9"/>
        <v>21</v>
      </c>
      <c r="V34" s="18">
        <v>0</v>
      </c>
      <c r="W34" s="18">
        <f t="shared" si="10"/>
        <v>0</v>
      </c>
      <c r="X34" s="18">
        <v>3</v>
      </c>
      <c r="Y34" s="18">
        <f t="shared" si="11"/>
        <v>63</v>
      </c>
      <c r="Z34" s="18">
        <v>25</v>
      </c>
      <c r="AA34" s="18">
        <f t="shared" si="12"/>
        <v>525</v>
      </c>
      <c r="AB34" s="18">
        <v>12</v>
      </c>
      <c r="AC34" s="18">
        <f t="shared" si="13"/>
        <v>252</v>
      </c>
      <c r="AD34" s="18">
        <v>12</v>
      </c>
      <c r="AE34" s="18">
        <f t="shared" si="14"/>
        <v>252</v>
      </c>
      <c r="AF34" s="18">
        <v>2</v>
      </c>
      <c r="AG34" s="18">
        <f t="shared" si="15"/>
        <v>42</v>
      </c>
      <c r="AH34" s="18">
        <v>8</v>
      </c>
      <c r="AI34" s="18">
        <f t="shared" si="16"/>
        <v>168</v>
      </c>
      <c r="AJ34" s="18">
        <v>1</v>
      </c>
      <c r="AK34" s="18">
        <f t="shared" si="17"/>
        <v>21</v>
      </c>
      <c r="AL34" s="18">
        <v>5</v>
      </c>
      <c r="AM34" s="18">
        <f t="shared" si="18"/>
        <v>105</v>
      </c>
      <c r="AN34" s="18">
        <v>1</v>
      </c>
      <c r="AO34">
        <f t="shared" si="19"/>
        <v>21</v>
      </c>
    </row>
    <row r="35" spans="1:41" x14ac:dyDescent="0.2">
      <c r="A35" s="18" t="s">
        <v>74</v>
      </c>
      <c r="B35" s="18">
        <v>1</v>
      </c>
      <c r="C35">
        <f t="shared" si="0"/>
        <v>22</v>
      </c>
      <c r="D35" s="18">
        <v>0</v>
      </c>
      <c r="E35">
        <f t="shared" si="1"/>
        <v>0</v>
      </c>
      <c r="F35" s="18">
        <v>5</v>
      </c>
      <c r="G35">
        <f t="shared" si="2"/>
        <v>110</v>
      </c>
      <c r="H35" s="18">
        <v>2</v>
      </c>
      <c r="I35">
        <f t="shared" si="3"/>
        <v>44</v>
      </c>
      <c r="J35" s="18">
        <v>2</v>
      </c>
      <c r="K35">
        <f t="shared" si="4"/>
        <v>44</v>
      </c>
      <c r="L35" s="18">
        <v>2</v>
      </c>
      <c r="M35">
        <f t="shared" si="5"/>
        <v>44</v>
      </c>
      <c r="N35" s="18">
        <v>2</v>
      </c>
      <c r="O35">
        <f t="shared" si="6"/>
        <v>44</v>
      </c>
      <c r="P35" s="18">
        <v>2</v>
      </c>
      <c r="Q35">
        <f t="shared" si="7"/>
        <v>44</v>
      </c>
      <c r="R35" s="18">
        <v>3</v>
      </c>
      <c r="S35">
        <f t="shared" si="8"/>
        <v>66</v>
      </c>
      <c r="T35" s="18">
        <v>3</v>
      </c>
      <c r="U35">
        <f t="shared" si="9"/>
        <v>66</v>
      </c>
      <c r="V35" s="18">
        <v>0</v>
      </c>
      <c r="W35" s="18">
        <f t="shared" si="10"/>
        <v>0</v>
      </c>
      <c r="X35" s="18">
        <v>1</v>
      </c>
      <c r="Y35" s="18">
        <f t="shared" si="11"/>
        <v>22</v>
      </c>
      <c r="Z35" s="18">
        <v>26</v>
      </c>
      <c r="AA35" s="18">
        <f t="shared" si="12"/>
        <v>572</v>
      </c>
      <c r="AB35" s="18">
        <v>17</v>
      </c>
      <c r="AC35" s="18">
        <f t="shared" si="13"/>
        <v>374</v>
      </c>
      <c r="AD35" s="18">
        <v>15</v>
      </c>
      <c r="AE35" s="18">
        <f t="shared" si="14"/>
        <v>330</v>
      </c>
      <c r="AF35" s="18">
        <v>12</v>
      </c>
      <c r="AG35" s="18">
        <f t="shared" si="15"/>
        <v>264</v>
      </c>
      <c r="AH35" s="18">
        <v>9</v>
      </c>
      <c r="AI35" s="18">
        <f t="shared" si="16"/>
        <v>198</v>
      </c>
      <c r="AJ35" s="18">
        <v>3</v>
      </c>
      <c r="AK35" s="18">
        <f t="shared" si="17"/>
        <v>66</v>
      </c>
      <c r="AL35" s="18">
        <v>7</v>
      </c>
      <c r="AM35" s="18">
        <f t="shared" si="18"/>
        <v>154</v>
      </c>
      <c r="AN35" s="18">
        <v>0</v>
      </c>
      <c r="AO35">
        <f t="shared" si="19"/>
        <v>0</v>
      </c>
    </row>
    <row r="36" spans="1:41" x14ac:dyDescent="0.2">
      <c r="A36" s="18" t="s">
        <v>75</v>
      </c>
      <c r="B36" s="18">
        <v>4</v>
      </c>
      <c r="C36">
        <f t="shared" si="0"/>
        <v>92</v>
      </c>
      <c r="D36" s="18">
        <v>3</v>
      </c>
      <c r="E36">
        <f t="shared" si="1"/>
        <v>69</v>
      </c>
      <c r="F36" s="18">
        <v>12</v>
      </c>
      <c r="G36">
        <f t="shared" si="2"/>
        <v>276</v>
      </c>
      <c r="H36" s="18">
        <v>3</v>
      </c>
      <c r="I36">
        <f t="shared" si="3"/>
        <v>69</v>
      </c>
      <c r="J36" s="18">
        <v>7</v>
      </c>
      <c r="K36">
        <f t="shared" si="4"/>
        <v>161</v>
      </c>
      <c r="L36" s="18">
        <v>5</v>
      </c>
      <c r="M36">
        <f t="shared" si="5"/>
        <v>115</v>
      </c>
      <c r="N36" s="18">
        <v>5</v>
      </c>
      <c r="O36">
        <f t="shared" si="6"/>
        <v>115</v>
      </c>
      <c r="P36" s="18">
        <v>2</v>
      </c>
      <c r="Q36">
        <f t="shared" si="7"/>
        <v>46</v>
      </c>
      <c r="R36" s="18">
        <v>6</v>
      </c>
      <c r="S36">
        <f t="shared" si="8"/>
        <v>138</v>
      </c>
      <c r="T36" s="18">
        <v>7</v>
      </c>
      <c r="U36">
        <f t="shared" si="9"/>
        <v>161</v>
      </c>
      <c r="V36" s="18">
        <v>1</v>
      </c>
      <c r="W36" s="18">
        <f t="shared" si="10"/>
        <v>23</v>
      </c>
      <c r="X36" s="18">
        <v>3</v>
      </c>
      <c r="Y36" s="18">
        <f t="shared" si="11"/>
        <v>69</v>
      </c>
      <c r="Z36" s="18">
        <v>39</v>
      </c>
      <c r="AA36" s="18">
        <f t="shared" si="12"/>
        <v>897</v>
      </c>
      <c r="AB36" s="18">
        <v>16</v>
      </c>
      <c r="AC36" s="18">
        <f t="shared" si="13"/>
        <v>368</v>
      </c>
      <c r="AD36" s="18">
        <v>16</v>
      </c>
      <c r="AE36" s="18">
        <f t="shared" si="14"/>
        <v>368</v>
      </c>
      <c r="AF36" s="18">
        <v>7</v>
      </c>
      <c r="AG36" s="18">
        <f t="shared" si="15"/>
        <v>161</v>
      </c>
      <c r="AH36" s="18">
        <v>17</v>
      </c>
      <c r="AI36" s="18">
        <f t="shared" si="16"/>
        <v>391</v>
      </c>
      <c r="AJ36" s="18">
        <v>5</v>
      </c>
      <c r="AK36" s="18">
        <f t="shared" si="17"/>
        <v>115</v>
      </c>
      <c r="AL36" s="18">
        <v>9</v>
      </c>
      <c r="AM36" s="18">
        <f t="shared" si="18"/>
        <v>207</v>
      </c>
      <c r="AN36" s="18">
        <v>2</v>
      </c>
      <c r="AO36">
        <f t="shared" si="19"/>
        <v>46</v>
      </c>
    </row>
    <row r="37" spans="1:41" x14ac:dyDescent="0.2">
      <c r="A37" s="18" t="s">
        <v>76</v>
      </c>
      <c r="B37" s="18">
        <v>6</v>
      </c>
      <c r="C37">
        <f t="shared" si="0"/>
        <v>144</v>
      </c>
      <c r="D37" s="18">
        <v>2</v>
      </c>
      <c r="E37">
        <f t="shared" si="1"/>
        <v>48</v>
      </c>
      <c r="F37" s="18">
        <v>10</v>
      </c>
      <c r="G37">
        <f t="shared" si="2"/>
        <v>240</v>
      </c>
      <c r="H37" s="18">
        <v>6</v>
      </c>
      <c r="I37">
        <f t="shared" si="3"/>
        <v>144</v>
      </c>
      <c r="J37" s="18">
        <v>6</v>
      </c>
      <c r="K37">
        <f t="shared" si="4"/>
        <v>144</v>
      </c>
      <c r="L37" s="18">
        <v>3</v>
      </c>
      <c r="M37">
        <f t="shared" si="5"/>
        <v>72</v>
      </c>
      <c r="N37" s="18">
        <v>1</v>
      </c>
      <c r="O37">
        <f t="shared" si="6"/>
        <v>24</v>
      </c>
      <c r="P37" s="18">
        <v>2</v>
      </c>
      <c r="Q37">
        <f t="shared" si="7"/>
        <v>48</v>
      </c>
      <c r="R37" s="18">
        <v>5</v>
      </c>
      <c r="S37">
        <f t="shared" si="8"/>
        <v>120</v>
      </c>
      <c r="T37" s="18">
        <v>10</v>
      </c>
      <c r="U37">
        <f t="shared" si="9"/>
        <v>240</v>
      </c>
      <c r="V37" s="18">
        <v>3</v>
      </c>
      <c r="W37" s="18">
        <f t="shared" si="10"/>
        <v>72</v>
      </c>
      <c r="X37" s="18">
        <v>6</v>
      </c>
      <c r="Y37" s="18">
        <f t="shared" si="11"/>
        <v>144</v>
      </c>
      <c r="Z37" s="18">
        <v>37</v>
      </c>
      <c r="AA37" s="18">
        <f t="shared" si="12"/>
        <v>888</v>
      </c>
      <c r="AB37" s="18">
        <v>20</v>
      </c>
      <c r="AC37" s="18">
        <f t="shared" si="13"/>
        <v>480</v>
      </c>
      <c r="AD37" s="18">
        <v>19</v>
      </c>
      <c r="AE37" s="18">
        <f t="shared" si="14"/>
        <v>456</v>
      </c>
      <c r="AF37" s="18">
        <v>11</v>
      </c>
      <c r="AG37" s="18">
        <f t="shared" si="15"/>
        <v>264</v>
      </c>
      <c r="AH37" s="18">
        <v>20</v>
      </c>
      <c r="AI37" s="18">
        <f t="shared" si="16"/>
        <v>480</v>
      </c>
      <c r="AJ37" s="18">
        <v>6</v>
      </c>
      <c r="AK37" s="18">
        <f t="shared" si="17"/>
        <v>144</v>
      </c>
      <c r="AL37" s="18">
        <v>4</v>
      </c>
      <c r="AM37" s="18">
        <f t="shared" si="18"/>
        <v>96</v>
      </c>
      <c r="AN37" s="18">
        <v>6</v>
      </c>
      <c r="AO37">
        <f t="shared" si="19"/>
        <v>144</v>
      </c>
    </row>
    <row r="38" spans="1:41" x14ac:dyDescent="0.2">
      <c r="A38" s="18" t="s">
        <v>77</v>
      </c>
      <c r="B38" s="18">
        <v>3</v>
      </c>
      <c r="C38">
        <f t="shared" si="0"/>
        <v>75</v>
      </c>
      <c r="D38" s="18">
        <v>5</v>
      </c>
      <c r="E38">
        <f t="shared" si="1"/>
        <v>125</v>
      </c>
      <c r="F38" s="18">
        <v>23</v>
      </c>
      <c r="G38">
        <f t="shared" si="2"/>
        <v>575</v>
      </c>
      <c r="H38" s="18">
        <v>1</v>
      </c>
      <c r="I38">
        <f t="shared" si="3"/>
        <v>25</v>
      </c>
      <c r="J38" s="18">
        <v>7</v>
      </c>
      <c r="K38">
        <f t="shared" si="4"/>
        <v>175</v>
      </c>
      <c r="L38" s="18">
        <v>1</v>
      </c>
      <c r="M38">
        <f t="shared" si="5"/>
        <v>25</v>
      </c>
      <c r="N38" s="18">
        <v>6</v>
      </c>
      <c r="O38">
        <f t="shared" si="6"/>
        <v>150</v>
      </c>
      <c r="P38" s="18">
        <v>6</v>
      </c>
      <c r="Q38">
        <f t="shared" si="7"/>
        <v>150</v>
      </c>
      <c r="R38" s="18">
        <v>2</v>
      </c>
      <c r="S38">
        <f t="shared" si="8"/>
        <v>50</v>
      </c>
      <c r="T38" s="18">
        <v>3</v>
      </c>
      <c r="U38">
        <f t="shared" si="9"/>
        <v>75</v>
      </c>
      <c r="V38" s="18">
        <v>0</v>
      </c>
      <c r="W38" s="18">
        <f t="shared" si="10"/>
        <v>0</v>
      </c>
      <c r="X38" s="18">
        <v>6</v>
      </c>
      <c r="Y38" s="18">
        <f t="shared" si="11"/>
        <v>150</v>
      </c>
      <c r="Z38" s="18">
        <v>54</v>
      </c>
      <c r="AA38" s="18">
        <f t="shared" si="12"/>
        <v>1350</v>
      </c>
      <c r="AB38" s="18">
        <v>28</v>
      </c>
      <c r="AC38" s="18">
        <f t="shared" si="13"/>
        <v>700</v>
      </c>
      <c r="AD38" s="18">
        <v>22</v>
      </c>
      <c r="AE38" s="18">
        <f t="shared" si="14"/>
        <v>550</v>
      </c>
      <c r="AF38" s="18">
        <v>6</v>
      </c>
      <c r="AG38" s="18">
        <f t="shared" si="15"/>
        <v>150</v>
      </c>
      <c r="AH38" s="18">
        <v>22</v>
      </c>
      <c r="AI38" s="18">
        <f t="shared" si="16"/>
        <v>550</v>
      </c>
      <c r="AJ38" s="18">
        <v>13</v>
      </c>
      <c r="AK38" s="18">
        <f t="shared" si="17"/>
        <v>325</v>
      </c>
      <c r="AL38" s="18">
        <v>12</v>
      </c>
      <c r="AM38" s="18">
        <f t="shared" si="18"/>
        <v>300</v>
      </c>
      <c r="AN38" s="18">
        <v>4</v>
      </c>
      <c r="AO38">
        <f t="shared" si="19"/>
        <v>100</v>
      </c>
    </row>
    <row r="39" spans="1:41" x14ac:dyDescent="0.2">
      <c r="A39" s="18" t="s">
        <v>78</v>
      </c>
      <c r="B39" s="18">
        <v>4</v>
      </c>
      <c r="C39">
        <f t="shared" si="0"/>
        <v>104</v>
      </c>
      <c r="D39" s="18">
        <v>2</v>
      </c>
      <c r="E39">
        <f t="shared" si="1"/>
        <v>52</v>
      </c>
      <c r="F39" s="18">
        <v>16</v>
      </c>
      <c r="G39">
        <f t="shared" si="2"/>
        <v>416</v>
      </c>
      <c r="H39" s="18">
        <v>7</v>
      </c>
      <c r="I39">
        <f t="shared" si="3"/>
        <v>182</v>
      </c>
      <c r="J39" s="18">
        <v>9</v>
      </c>
      <c r="K39">
        <f t="shared" si="4"/>
        <v>234</v>
      </c>
      <c r="L39" s="18">
        <v>3</v>
      </c>
      <c r="M39">
        <f t="shared" si="5"/>
        <v>78</v>
      </c>
      <c r="N39" s="18">
        <v>7</v>
      </c>
      <c r="O39">
        <f t="shared" si="6"/>
        <v>182</v>
      </c>
      <c r="P39" s="18">
        <v>7</v>
      </c>
      <c r="Q39">
        <f t="shared" si="7"/>
        <v>182</v>
      </c>
      <c r="R39" s="18">
        <v>14</v>
      </c>
      <c r="S39">
        <f t="shared" si="8"/>
        <v>364</v>
      </c>
      <c r="T39" s="18">
        <v>10</v>
      </c>
      <c r="U39">
        <f t="shared" si="9"/>
        <v>260</v>
      </c>
      <c r="V39" s="18">
        <v>2</v>
      </c>
      <c r="W39" s="18">
        <f t="shared" si="10"/>
        <v>52</v>
      </c>
      <c r="X39" s="18">
        <v>3</v>
      </c>
      <c r="Y39" s="18">
        <f t="shared" si="11"/>
        <v>78</v>
      </c>
      <c r="Z39" s="18">
        <v>72</v>
      </c>
      <c r="AA39" s="18">
        <f t="shared" si="12"/>
        <v>1872</v>
      </c>
      <c r="AB39" s="18">
        <v>40</v>
      </c>
      <c r="AC39" s="18">
        <f t="shared" si="13"/>
        <v>1040</v>
      </c>
      <c r="AD39" s="18">
        <v>25</v>
      </c>
      <c r="AE39" s="18">
        <f t="shared" si="14"/>
        <v>650</v>
      </c>
      <c r="AF39" s="18">
        <v>14</v>
      </c>
      <c r="AG39" s="18">
        <f t="shared" si="15"/>
        <v>364</v>
      </c>
      <c r="AH39" s="18">
        <v>31</v>
      </c>
      <c r="AI39" s="18">
        <f t="shared" si="16"/>
        <v>806</v>
      </c>
      <c r="AJ39" s="18">
        <v>13</v>
      </c>
      <c r="AK39" s="18">
        <f t="shared" si="17"/>
        <v>338</v>
      </c>
      <c r="AL39" s="18">
        <v>16</v>
      </c>
      <c r="AM39" s="18">
        <f t="shared" si="18"/>
        <v>416</v>
      </c>
      <c r="AN39" s="18">
        <v>2</v>
      </c>
      <c r="AO39">
        <f t="shared" si="19"/>
        <v>52</v>
      </c>
    </row>
    <row r="40" spans="1:41" x14ac:dyDescent="0.2">
      <c r="A40" s="18" t="s">
        <v>79</v>
      </c>
      <c r="B40" s="18">
        <v>9</v>
      </c>
      <c r="C40">
        <f t="shared" si="0"/>
        <v>243</v>
      </c>
      <c r="D40" s="18">
        <v>4</v>
      </c>
      <c r="E40">
        <f t="shared" si="1"/>
        <v>108</v>
      </c>
      <c r="F40" s="18">
        <v>24</v>
      </c>
      <c r="G40">
        <f t="shared" si="2"/>
        <v>648</v>
      </c>
      <c r="H40" s="18">
        <v>9</v>
      </c>
      <c r="I40">
        <f t="shared" si="3"/>
        <v>243</v>
      </c>
      <c r="J40" s="18">
        <v>8</v>
      </c>
      <c r="K40">
        <f t="shared" si="4"/>
        <v>216</v>
      </c>
      <c r="L40" s="18">
        <v>5</v>
      </c>
      <c r="M40">
        <f t="shared" si="5"/>
        <v>135</v>
      </c>
      <c r="N40" s="18">
        <v>5</v>
      </c>
      <c r="O40">
        <f t="shared" si="6"/>
        <v>135</v>
      </c>
      <c r="P40" s="18">
        <v>8</v>
      </c>
      <c r="Q40">
        <f t="shared" si="7"/>
        <v>216</v>
      </c>
      <c r="R40" s="18">
        <v>19</v>
      </c>
      <c r="S40">
        <f t="shared" si="8"/>
        <v>513</v>
      </c>
      <c r="T40" s="18">
        <v>11</v>
      </c>
      <c r="U40">
        <f t="shared" si="9"/>
        <v>297</v>
      </c>
      <c r="V40" s="18">
        <v>2</v>
      </c>
      <c r="W40" s="18">
        <f t="shared" si="10"/>
        <v>54</v>
      </c>
      <c r="X40" s="18">
        <v>6</v>
      </c>
      <c r="Y40" s="18">
        <f t="shared" si="11"/>
        <v>162</v>
      </c>
      <c r="Z40" s="18">
        <v>82</v>
      </c>
      <c r="AA40" s="18">
        <f t="shared" si="12"/>
        <v>2214</v>
      </c>
      <c r="AB40" s="18">
        <v>58</v>
      </c>
      <c r="AC40" s="18">
        <f t="shared" si="13"/>
        <v>1566</v>
      </c>
      <c r="AD40" s="18">
        <v>29</v>
      </c>
      <c r="AE40" s="18">
        <f t="shared" si="14"/>
        <v>783</v>
      </c>
      <c r="AF40" s="18">
        <v>10</v>
      </c>
      <c r="AG40" s="18">
        <f t="shared" si="15"/>
        <v>270</v>
      </c>
      <c r="AH40" s="18">
        <v>42</v>
      </c>
      <c r="AI40" s="18">
        <f t="shared" si="16"/>
        <v>1134</v>
      </c>
      <c r="AJ40" s="18">
        <v>8</v>
      </c>
      <c r="AK40" s="18">
        <f t="shared" si="17"/>
        <v>216</v>
      </c>
      <c r="AL40" s="18">
        <v>32</v>
      </c>
      <c r="AM40" s="18">
        <f t="shared" si="18"/>
        <v>864</v>
      </c>
      <c r="AN40" s="18">
        <v>5</v>
      </c>
      <c r="AO40">
        <f t="shared" si="19"/>
        <v>135</v>
      </c>
    </row>
    <row r="41" spans="1:41" x14ac:dyDescent="0.2">
      <c r="A41" s="18" t="s">
        <v>80</v>
      </c>
      <c r="B41" s="18">
        <v>6</v>
      </c>
      <c r="C41">
        <f t="shared" si="0"/>
        <v>168</v>
      </c>
      <c r="D41" s="18">
        <v>4</v>
      </c>
      <c r="E41">
        <f t="shared" si="1"/>
        <v>112</v>
      </c>
      <c r="F41" s="18">
        <v>22</v>
      </c>
      <c r="G41">
        <f t="shared" si="2"/>
        <v>616</v>
      </c>
      <c r="H41" s="18">
        <v>6</v>
      </c>
      <c r="I41">
        <f t="shared" si="3"/>
        <v>168</v>
      </c>
      <c r="J41" s="18">
        <v>7</v>
      </c>
      <c r="K41">
        <f t="shared" si="4"/>
        <v>196</v>
      </c>
      <c r="L41" s="18">
        <v>6</v>
      </c>
      <c r="M41">
        <f t="shared" si="5"/>
        <v>168</v>
      </c>
      <c r="N41" s="18">
        <v>6</v>
      </c>
      <c r="O41">
        <f t="shared" si="6"/>
        <v>168</v>
      </c>
      <c r="P41" s="18">
        <v>14</v>
      </c>
      <c r="Q41">
        <f t="shared" si="7"/>
        <v>392</v>
      </c>
      <c r="R41" s="18">
        <v>16</v>
      </c>
      <c r="S41">
        <f t="shared" si="8"/>
        <v>448</v>
      </c>
      <c r="T41" s="18">
        <v>12</v>
      </c>
      <c r="U41">
        <f t="shared" si="9"/>
        <v>336</v>
      </c>
      <c r="V41" s="18">
        <v>0</v>
      </c>
      <c r="W41" s="18">
        <f t="shared" si="10"/>
        <v>0</v>
      </c>
      <c r="X41" s="18">
        <v>2</v>
      </c>
      <c r="Y41" s="18">
        <f t="shared" si="11"/>
        <v>56</v>
      </c>
      <c r="Z41" s="18">
        <v>112</v>
      </c>
      <c r="AA41" s="18">
        <f t="shared" si="12"/>
        <v>3136</v>
      </c>
      <c r="AB41" s="18">
        <v>52</v>
      </c>
      <c r="AC41" s="18">
        <f t="shared" si="13"/>
        <v>1456</v>
      </c>
      <c r="AD41" s="18">
        <v>45</v>
      </c>
      <c r="AE41" s="18">
        <f t="shared" si="14"/>
        <v>1260</v>
      </c>
      <c r="AF41" s="18">
        <v>14</v>
      </c>
      <c r="AG41" s="18">
        <f t="shared" si="15"/>
        <v>392</v>
      </c>
      <c r="AH41" s="18">
        <v>46</v>
      </c>
      <c r="AI41" s="18">
        <f t="shared" si="16"/>
        <v>1288</v>
      </c>
      <c r="AJ41" s="18">
        <v>14</v>
      </c>
      <c r="AK41" s="18">
        <f t="shared" si="17"/>
        <v>392</v>
      </c>
      <c r="AL41" s="18">
        <v>25</v>
      </c>
      <c r="AM41" s="18">
        <f t="shared" si="18"/>
        <v>700</v>
      </c>
      <c r="AN41" s="18">
        <v>7</v>
      </c>
      <c r="AO41">
        <f t="shared" si="19"/>
        <v>196</v>
      </c>
    </row>
    <row r="42" spans="1:41" x14ac:dyDescent="0.2">
      <c r="A42" s="18" t="s">
        <v>81</v>
      </c>
      <c r="B42" s="18">
        <v>5</v>
      </c>
      <c r="C42">
        <f t="shared" si="0"/>
        <v>145</v>
      </c>
      <c r="D42" s="18">
        <v>2</v>
      </c>
      <c r="E42">
        <f t="shared" si="1"/>
        <v>58</v>
      </c>
      <c r="F42" s="18">
        <v>29</v>
      </c>
      <c r="G42">
        <f t="shared" si="2"/>
        <v>841</v>
      </c>
      <c r="H42" s="18">
        <v>7</v>
      </c>
      <c r="I42">
        <f t="shared" si="3"/>
        <v>203</v>
      </c>
      <c r="J42" s="18">
        <v>11</v>
      </c>
      <c r="K42">
        <f t="shared" si="4"/>
        <v>319</v>
      </c>
      <c r="L42" s="18">
        <v>7</v>
      </c>
      <c r="M42">
        <f t="shared" si="5"/>
        <v>203</v>
      </c>
      <c r="N42" s="18">
        <v>5</v>
      </c>
      <c r="O42">
        <f t="shared" si="6"/>
        <v>145</v>
      </c>
      <c r="P42" s="18">
        <v>14</v>
      </c>
      <c r="Q42">
        <f t="shared" si="7"/>
        <v>406</v>
      </c>
      <c r="R42" s="18">
        <v>29</v>
      </c>
      <c r="S42">
        <f t="shared" si="8"/>
        <v>841</v>
      </c>
      <c r="T42" s="18">
        <v>15</v>
      </c>
      <c r="U42">
        <f t="shared" si="9"/>
        <v>435</v>
      </c>
      <c r="V42" s="18">
        <v>3</v>
      </c>
      <c r="W42" s="18">
        <f t="shared" si="10"/>
        <v>87</v>
      </c>
      <c r="X42" s="18">
        <v>1</v>
      </c>
      <c r="Y42" s="18">
        <f t="shared" si="11"/>
        <v>29</v>
      </c>
      <c r="Z42" s="18">
        <v>152</v>
      </c>
      <c r="AA42" s="18">
        <f t="shared" si="12"/>
        <v>4408</v>
      </c>
      <c r="AB42" s="18">
        <v>67</v>
      </c>
      <c r="AC42" s="18">
        <f t="shared" si="13"/>
        <v>1943</v>
      </c>
      <c r="AD42" s="18">
        <v>44</v>
      </c>
      <c r="AE42" s="18">
        <f t="shared" si="14"/>
        <v>1276</v>
      </c>
      <c r="AF42" s="18">
        <v>17</v>
      </c>
      <c r="AG42" s="18">
        <f t="shared" si="15"/>
        <v>493</v>
      </c>
      <c r="AH42" s="18">
        <v>45</v>
      </c>
      <c r="AI42" s="18">
        <f t="shared" si="16"/>
        <v>1305</v>
      </c>
      <c r="AJ42" s="18">
        <v>13</v>
      </c>
      <c r="AK42" s="18">
        <f t="shared" si="17"/>
        <v>377</v>
      </c>
      <c r="AL42" s="18">
        <v>37</v>
      </c>
      <c r="AM42" s="18">
        <f t="shared" si="18"/>
        <v>1073</v>
      </c>
      <c r="AN42" s="18">
        <v>3</v>
      </c>
      <c r="AO42">
        <f t="shared" si="19"/>
        <v>87</v>
      </c>
    </row>
    <row r="43" spans="1:41" x14ac:dyDescent="0.2">
      <c r="A43" s="18" t="s">
        <v>82</v>
      </c>
      <c r="B43" s="18">
        <v>1</v>
      </c>
      <c r="C43">
        <f t="shared" si="0"/>
        <v>30</v>
      </c>
      <c r="D43" s="18">
        <v>2</v>
      </c>
      <c r="E43">
        <f t="shared" si="1"/>
        <v>60</v>
      </c>
      <c r="F43" s="18">
        <v>35</v>
      </c>
      <c r="G43">
        <f t="shared" si="2"/>
        <v>1050</v>
      </c>
      <c r="H43" s="18">
        <v>9</v>
      </c>
      <c r="I43">
        <f t="shared" si="3"/>
        <v>270</v>
      </c>
      <c r="J43" s="18">
        <v>11</v>
      </c>
      <c r="K43">
        <f t="shared" si="4"/>
        <v>330</v>
      </c>
      <c r="L43" s="18">
        <v>7</v>
      </c>
      <c r="M43">
        <f t="shared" si="5"/>
        <v>210</v>
      </c>
      <c r="N43" s="18">
        <v>9</v>
      </c>
      <c r="O43">
        <f t="shared" si="6"/>
        <v>270</v>
      </c>
      <c r="P43" s="18">
        <v>18</v>
      </c>
      <c r="Q43">
        <f t="shared" si="7"/>
        <v>540</v>
      </c>
      <c r="R43" s="18">
        <v>16</v>
      </c>
      <c r="S43">
        <f t="shared" si="8"/>
        <v>480</v>
      </c>
      <c r="T43" s="18">
        <v>14</v>
      </c>
      <c r="U43">
        <f t="shared" si="9"/>
        <v>420</v>
      </c>
      <c r="V43" s="18">
        <v>0</v>
      </c>
      <c r="W43" s="18">
        <f t="shared" si="10"/>
        <v>0</v>
      </c>
      <c r="X43" s="18">
        <v>5</v>
      </c>
      <c r="Y43" s="18">
        <f t="shared" si="11"/>
        <v>150</v>
      </c>
      <c r="Z43" s="18">
        <v>137</v>
      </c>
      <c r="AA43" s="18">
        <f t="shared" si="12"/>
        <v>4110</v>
      </c>
      <c r="AB43" s="18">
        <v>64</v>
      </c>
      <c r="AC43" s="18">
        <f t="shared" si="13"/>
        <v>1920</v>
      </c>
      <c r="AD43" s="18">
        <v>58</v>
      </c>
      <c r="AE43" s="18">
        <f t="shared" si="14"/>
        <v>1740</v>
      </c>
      <c r="AF43" s="18">
        <v>29</v>
      </c>
      <c r="AG43" s="18">
        <f t="shared" si="15"/>
        <v>870</v>
      </c>
      <c r="AH43" s="18">
        <v>45</v>
      </c>
      <c r="AI43" s="18">
        <f t="shared" si="16"/>
        <v>1350</v>
      </c>
      <c r="AJ43" s="18">
        <v>22</v>
      </c>
      <c r="AK43" s="18">
        <f t="shared" si="17"/>
        <v>660</v>
      </c>
      <c r="AL43" s="18">
        <v>26</v>
      </c>
      <c r="AM43" s="18">
        <f t="shared" si="18"/>
        <v>780</v>
      </c>
      <c r="AN43" s="18">
        <v>4</v>
      </c>
      <c r="AO43">
        <f t="shared" si="19"/>
        <v>120</v>
      </c>
    </row>
    <row r="44" spans="1:41" x14ac:dyDescent="0.2">
      <c r="A44" s="18" t="s">
        <v>83</v>
      </c>
      <c r="B44" s="18">
        <v>3</v>
      </c>
      <c r="C44">
        <f t="shared" si="0"/>
        <v>93</v>
      </c>
      <c r="D44" s="18">
        <v>3</v>
      </c>
      <c r="E44">
        <f t="shared" si="1"/>
        <v>93</v>
      </c>
      <c r="F44" s="18">
        <v>27</v>
      </c>
      <c r="G44">
        <f t="shared" si="2"/>
        <v>837</v>
      </c>
      <c r="H44" s="18">
        <v>3</v>
      </c>
      <c r="I44">
        <f t="shared" si="3"/>
        <v>93</v>
      </c>
      <c r="J44" s="18">
        <v>12</v>
      </c>
      <c r="K44">
        <f t="shared" si="4"/>
        <v>372</v>
      </c>
      <c r="L44" s="18">
        <v>6</v>
      </c>
      <c r="M44">
        <f t="shared" si="5"/>
        <v>186</v>
      </c>
      <c r="N44" s="18">
        <v>7</v>
      </c>
      <c r="O44">
        <f t="shared" si="6"/>
        <v>217</v>
      </c>
      <c r="P44" s="18">
        <v>13</v>
      </c>
      <c r="Q44">
        <f t="shared" si="7"/>
        <v>403</v>
      </c>
      <c r="R44" s="18">
        <v>12</v>
      </c>
      <c r="S44">
        <f t="shared" si="8"/>
        <v>372</v>
      </c>
      <c r="T44" s="18">
        <v>22</v>
      </c>
      <c r="U44">
        <f t="shared" si="9"/>
        <v>682</v>
      </c>
      <c r="V44" s="18">
        <v>1</v>
      </c>
      <c r="W44" s="18">
        <f t="shared" si="10"/>
        <v>31</v>
      </c>
      <c r="X44" s="18">
        <v>7</v>
      </c>
      <c r="Y44" s="18">
        <f t="shared" si="11"/>
        <v>217</v>
      </c>
      <c r="Z44" s="18">
        <v>122</v>
      </c>
      <c r="AA44" s="18">
        <f t="shared" si="12"/>
        <v>3782</v>
      </c>
      <c r="AB44" s="18">
        <v>66</v>
      </c>
      <c r="AC44" s="18">
        <f t="shared" si="13"/>
        <v>2046</v>
      </c>
      <c r="AD44" s="18">
        <v>36</v>
      </c>
      <c r="AE44" s="18">
        <f t="shared" si="14"/>
        <v>1116</v>
      </c>
      <c r="AF44" s="18">
        <v>17</v>
      </c>
      <c r="AG44" s="18">
        <f t="shared" si="15"/>
        <v>527</v>
      </c>
      <c r="AH44" s="18">
        <v>46</v>
      </c>
      <c r="AI44" s="18">
        <f t="shared" si="16"/>
        <v>1426</v>
      </c>
      <c r="AJ44" s="18">
        <v>11</v>
      </c>
      <c r="AK44" s="18">
        <f t="shared" si="17"/>
        <v>341</v>
      </c>
      <c r="AL44" s="18">
        <v>34</v>
      </c>
      <c r="AM44" s="18">
        <f t="shared" si="18"/>
        <v>1054</v>
      </c>
      <c r="AN44" s="18">
        <v>2</v>
      </c>
      <c r="AO44">
        <f t="shared" si="19"/>
        <v>62</v>
      </c>
    </row>
    <row r="45" spans="1:41" x14ac:dyDescent="0.2">
      <c r="A45" s="18" t="s">
        <v>84</v>
      </c>
      <c r="B45" s="18">
        <v>1</v>
      </c>
      <c r="C45">
        <f t="shared" si="0"/>
        <v>32</v>
      </c>
      <c r="D45" s="18">
        <v>2</v>
      </c>
      <c r="E45">
        <f t="shared" si="1"/>
        <v>64</v>
      </c>
      <c r="F45" s="18">
        <v>20</v>
      </c>
      <c r="G45">
        <f t="shared" si="2"/>
        <v>640</v>
      </c>
      <c r="H45" s="18">
        <v>4</v>
      </c>
      <c r="I45">
        <f t="shared" si="3"/>
        <v>128</v>
      </c>
      <c r="J45" s="18">
        <v>10</v>
      </c>
      <c r="K45">
        <f t="shared" si="4"/>
        <v>320</v>
      </c>
      <c r="L45" s="18">
        <v>7</v>
      </c>
      <c r="M45">
        <f t="shared" si="5"/>
        <v>224</v>
      </c>
      <c r="N45" s="18">
        <v>3</v>
      </c>
      <c r="O45">
        <f t="shared" si="6"/>
        <v>96</v>
      </c>
      <c r="P45" s="18">
        <v>14</v>
      </c>
      <c r="Q45">
        <f t="shared" si="7"/>
        <v>448</v>
      </c>
      <c r="R45" s="18">
        <v>16</v>
      </c>
      <c r="S45">
        <f t="shared" si="8"/>
        <v>512</v>
      </c>
      <c r="T45" s="18">
        <v>22</v>
      </c>
      <c r="U45">
        <f t="shared" si="9"/>
        <v>704</v>
      </c>
      <c r="V45" s="18">
        <v>2</v>
      </c>
      <c r="W45" s="18">
        <f t="shared" si="10"/>
        <v>64</v>
      </c>
      <c r="X45" s="18">
        <v>4</v>
      </c>
      <c r="Y45" s="18">
        <f t="shared" si="11"/>
        <v>128</v>
      </c>
      <c r="Z45" s="18">
        <v>147</v>
      </c>
      <c r="AA45" s="18">
        <f t="shared" si="12"/>
        <v>4704</v>
      </c>
      <c r="AB45" s="18">
        <v>64</v>
      </c>
      <c r="AC45" s="18">
        <f t="shared" si="13"/>
        <v>2048</v>
      </c>
      <c r="AD45" s="18">
        <v>43</v>
      </c>
      <c r="AE45" s="18">
        <f t="shared" si="14"/>
        <v>1376</v>
      </c>
      <c r="AF45" s="18">
        <v>14</v>
      </c>
      <c r="AG45" s="18">
        <f t="shared" si="15"/>
        <v>448</v>
      </c>
      <c r="AH45" s="18">
        <v>22</v>
      </c>
      <c r="AI45" s="18">
        <f t="shared" si="16"/>
        <v>704</v>
      </c>
      <c r="AJ45" s="18">
        <v>13</v>
      </c>
      <c r="AK45" s="18">
        <f t="shared" si="17"/>
        <v>416</v>
      </c>
      <c r="AL45" s="18">
        <v>26</v>
      </c>
      <c r="AM45" s="18">
        <f t="shared" si="18"/>
        <v>832</v>
      </c>
      <c r="AN45" s="18">
        <v>4</v>
      </c>
      <c r="AO45">
        <f t="shared" si="19"/>
        <v>128</v>
      </c>
    </row>
    <row r="46" spans="1:41" x14ac:dyDescent="0.2">
      <c r="A46" s="18" t="s">
        <v>85</v>
      </c>
      <c r="B46" s="18">
        <v>2</v>
      </c>
      <c r="C46">
        <f t="shared" si="0"/>
        <v>66</v>
      </c>
      <c r="D46" s="18">
        <v>7</v>
      </c>
      <c r="E46">
        <f t="shared" si="1"/>
        <v>231</v>
      </c>
      <c r="F46" s="18">
        <v>26</v>
      </c>
      <c r="G46">
        <f t="shared" si="2"/>
        <v>858</v>
      </c>
      <c r="H46" s="18">
        <v>3</v>
      </c>
      <c r="I46">
        <f t="shared" si="3"/>
        <v>99</v>
      </c>
      <c r="J46" s="18">
        <v>6</v>
      </c>
      <c r="K46">
        <f t="shared" si="4"/>
        <v>198</v>
      </c>
      <c r="L46" s="18">
        <v>7</v>
      </c>
      <c r="M46">
        <f t="shared" si="5"/>
        <v>231</v>
      </c>
      <c r="N46" s="18">
        <v>10</v>
      </c>
      <c r="O46">
        <f t="shared" si="6"/>
        <v>330</v>
      </c>
      <c r="P46" s="18">
        <v>9</v>
      </c>
      <c r="Q46">
        <f t="shared" si="7"/>
        <v>297</v>
      </c>
      <c r="R46" s="18">
        <v>6</v>
      </c>
      <c r="S46">
        <f t="shared" si="8"/>
        <v>198</v>
      </c>
      <c r="T46" s="18">
        <v>10</v>
      </c>
      <c r="U46">
        <f t="shared" si="9"/>
        <v>330</v>
      </c>
      <c r="V46" s="18">
        <v>1</v>
      </c>
      <c r="W46" s="18">
        <f t="shared" si="10"/>
        <v>33</v>
      </c>
      <c r="X46" s="18">
        <v>6</v>
      </c>
      <c r="Y46" s="18">
        <f t="shared" si="11"/>
        <v>198</v>
      </c>
      <c r="Z46" s="18">
        <v>117</v>
      </c>
      <c r="AA46" s="18">
        <f t="shared" si="12"/>
        <v>3861</v>
      </c>
      <c r="AB46" s="18">
        <v>53</v>
      </c>
      <c r="AC46" s="18">
        <f t="shared" si="13"/>
        <v>1749</v>
      </c>
      <c r="AD46" s="18">
        <v>42</v>
      </c>
      <c r="AE46" s="18">
        <f t="shared" si="14"/>
        <v>1386</v>
      </c>
      <c r="AF46" s="18">
        <v>8</v>
      </c>
      <c r="AG46" s="18">
        <f t="shared" si="15"/>
        <v>264</v>
      </c>
      <c r="AH46" s="18">
        <v>38</v>
      </c>
      <c r="AI46" s="18">
        <f t="shared" si="16"/>
        <v>1254</v>
      </c>
      <c r="AJ46" s="18">
        <v>13</v>
      </c>
      <c r="AK46" s="18">
        <f t="shared" si="17"/>
        <v>429</v>
      </c>
      <c r="AL46" s="18">
        <v>31</v>
      </c>
      <c r="AM46" s="18">
        <f t="shared" si="18"/>
        <v>1023</v>
      </c>
      <c r="AN46" s="18">
        <v>1</v>
      </c>
      <c r="AO46">
        <f t="shared" si="19"/>
        <v>33</v>
      </c>
    </row>
    <row r="47" spans="1:41" x14ac:dyDescent="0.2">
      <c r="A47" s="18" t="s">
        <v>86</v>
      </c>
      <c r="B47" s="18">
        <v>2</v>
      </c>
      <c r="C47">
        <f t="shared" si="0"/>
        <v>68</v>
      </c>
      <c r="D47" s="18">
        <v>3</v>
      </c>
      <c r="E47">
        <f t="shared" si="1"/>
        <v>102</v>
      </c>
      <c r="F47" s="18">
        <v>12</v>
      </c>
      <c r="G47">
        <f t="shared" si="2"/>
        <v>408</v>
      </c>
      <c r="H47" s="18">
        <v>4</v>
      </c>
      <c r="I47">
        <f t="shared" si="3"/>
        <v>136</v>
      </c>
      <c r="J47" s="18">
        <v>12</v>
      </c>
      <c r="K47">
        <f t="shared" si="4"/>
        <v>408</v>
      </c>
      <c r="L47" s="18">
        <v>5</v>
      </c>
      <c r="M47">
        <f t="shared" si="5"/>
        <v>170</v>
      </c>
      <c r="N47" s="18">
        <v>8</v>
      </c>
      <c r="O47">
        <f t="shared" si="6"/>
        <v>272</v>
      </c>
      <c r="P47" s="18">
        <v>6</v>
      </c>
      <c r="Q47">
        <f t="shared" si="7"/>
        <v>204</v>
      </c>
      <c r="R47" s="18">
        <v>15</v>
      </c>
      <c r="S47">
        <f t="shared" si="8"/>
        <v>510</v>
      </c>
      <c r="T47" s="18">
        <v>10</v>
      </c>
      <c r="U47">
        <f t="shared" si="9"/>
        <v>340</v>
      </c>
      <c r="V47" s="18">
        <v>1</v>
      </c>
      <c r="W47" s="18">
        <f t="shared" si="10"/>
        <v>34</v>
      </c>
      <c r="X47" s="18">
        <v>5</v>
      </c>
      <c r="Y47" s="18">
        <f t="shared" si="11"/>
        <v>170</v>
      </c>
      <c r="Z47" s="18">
        <v>114</v>
      </c>
      <c r="AA47" s="18">
        <f t="shared" si="12"/>
        <v>3876</v>
      </c>
      <c r="AB47" s="18">
        <v>46</v>
      </c>
      <c r="AC47" s="18">
        <f t="shared" si="13"/>
        <v>1564</v>
      </c>
      <c r="AD47" s="18">
        <v>36</v>
      </c>
      <c r="AE47" s="18">
        <f t="shared" si="14"/>
        <v>1224</v>
      </c>
      <c r="AF47" s="18">
        <v>12</v>
      </c>
      <c r="AG47" s="18">
        <f t="shared" si="15"/>
        <v>408</v>
      </c>
      <c r="AH47" s="18">
        <v>28</v>
      </c>
      <c r="AI47" s="18">
        <f t="shared" si="16"/>
        <v>952</v>
      </c>
      <c r="AJ47" s="18">
        <v>9</v>
      </c>
      <c r="AK47" s="18">
        <f t="shared" si="17"/>
        <v>306</v>
      </c>
      <c r="AL47" s="18">
        <v>19</v>
      </c>
      <c r="AM47" s="18">
        <f t="shared" si="18"/>
        <v>646</v>
      </c>
      <c r="AN47" s="18">
        <v>4</v>
      </c>
      <c r="AO47">
        <f t="shared" si="19"/>
        <v>136</v>
      </c>
    </row>
    <row r="48" spans="1:41" x14ac:dyDescent="0.2">
      <c r="A48" s="18" t="s">
        <v>87</v>
      </c>
      <c r="B48" s="18">
        <v>4</v>
      </c>
      <c r="C48">
        <f t="shared" si="0"/>
        <v>140</v>
      </c>
      <c r="D48" s="18">
        <v>1</v>
      </c>
      <c r="E48">
        <f t="shared" si="1"/>
        <v>35</v>
      </c>
      <c r="F48" s="18">
        <v>16</v>
      </c>
      <c r="G48">
        <f t="shared" si="2"/>
        <v>560</v>
      </c>
      <c r="H48" s="18">
        <v>1</v>
      </c>
      <c r="I48">
        <f t="shared" si="3"/>
        <v>35</v>
      </c>
      <c r="J48" s="18">
        <v>8</v>
      </c>
      <c r="K48">
        <f t="shared" si="4"/>
        <v>280</v>
      </c>
      <c r="L48" s="18">
        <v>3</v>
      </c>
      <c r="M48">
        <f t="shared" si="5"/>
        <v>105</v>
      </c>
      <c r="N48" s="18">
        <v>5</v>
      </c>
      <c r="O48">
        <f t="shared" si="6"/>
        <v>175</v>
      </c>
      <c r="P48" s="18">
        <v>7</v>
      </c>
      <c r="Q48">
        <f t="shared" si="7"/>
        <v>245</v>
      </c>
      <c r="R48" s="18">
        <v>6</v>
      </c>
      <c r="S48">
        <f t="shared" si="8"/>
        <v>210</v>
      </c>
      <c r="T48" s="18">
        <v>12</v>
      </c>
      <c r="U48">
        <f t="shared" si="9"/>
        <v>420</v>
      </c>
      <c r="V48" s="18">
        <v>1</v>
      </c>
      <c r="W48" s="18">
        <f t="shared" si="10"/>
        <v>35</v>
      </c>
      <c r="X48" s="18">
        <v>4</v>
      </c>
      <c r="Y48" s="18">
        <f t="shared" si="11"/>
        <v>140</v>
      </c>
      <c r="Z48" s="18">
        <v>84</v>
      </c>
      <c r="AA48" s="18">
        <f t="shared" si="12"/>
        <v>2940</v>
      </c>
      <c r="AB48" s="18">
        <v>41</v>
      </c>
      <c r="AC48" s="18">
        <f t="shared" si="13"/>
        <v>1435</v>
      </c>
      <c r="AD48" s="18">
        <v>32</v>
      </c>
      <c r="AE48" s="18">
        <f t="shared" si="14"/>
        <v>1120</v>
      </c>
      <c r="AF48" s="18">
        <v>21</v>
      </c>
      <c r="AG48" s="18">
        <f t="shared" si="15"/>
        <v>735</v>
      </c>
      <c r="AH48" s="18">
        <v>19</v>
      </c>
      <c r="AI48" s="18">
        <f t="shared" si="16"/>
        <v>665</v>
      </c>
      <c r="AJ48" s="18">
        <v>11</v>
      </c>
      <c r="AK48" s="18">
        <f t="shared" si="17"/>
        <v>385</v>
      </c>
      <c r="AL48" s="18">
        <v>17</v>
      </c>
      <c r="AM48" s="18">
        <f t="shared" si="18"/>
        <v>595</v>
      </c>
      <c r="AN48" s="18">
        <v>1</v>
      </c>
      <c r="AO48">
        <f t="shared" si="19"/>
        <v>35</v>
      </c>
    </row>
    <row r="49" spans="1:41" x14ac:dyDescent="0.2">
      <c r="A49" s="18" t="s">
        <v>88</v>
      </c>
      <c r="B49" s="18">
        <v>3</v>
      </c>
      <c r="C49">
        <f t="shared" si="0"/>
        <v>108</v>
      </c>
      <c r="D49" s="18">
        <v>1</v>
      </c>
      <c r="E49">
        <f t="shared" si="1"/>
        <v>36</v>
      </c>
      <c r="F49" s="18">
        <v>15</v>
      </c>
      <c r="G49">
        <f t="shared" si="2"/>
        <v>540</v>
      </c>
      <c r="H49" s="18">
        <v>5</v>
      </c>
      <c r="I49">
        <f t="shared" si="3"/>
        <v>180</v>
      </c>
      <c r="J49" s="18">
        <v>7</v>
      </c>
      <c r="K49">
        <f t="shared" si="4"/>
        <v>252</v>
      </c>
      <c r="L49" s="18">
        <v>4</v>
      </c>
      <c r="M49">
        <f t="shared" si="5"/>
        <v>144</v>
      </c>
      <c r="N49" s="18">
        <v>3</v>
      </c>
      <c r="O49">
        <f t="shared" si="6"/>
        <v>108</v>
      </c>
      <c r="P49" s="18">
        <v>4</v>
      </c>
      <c r="Q49">
        <f t="shared" si="7"/>
        <v>144</v>
      </c>
      <c r="R49" s="18">
        <v>17</v>
      </c>
      <c r="S49">
        <f t="shared" si="8"/>
        <v>612</v>
      </c>
      <c r="T49" s="18">
        <v>2</v>
      </c>
      <c r="U49">
        <f t="shared" si="9"/>
        <v>72</v>
      </c>
      <c r="V49" s="18">
        <v>1</v>
      </c>
      <c r="W49" s="18">
        <f t="shared" si="10"/>
        <v>36</v>
      </c>
      <c r="X49" s="18">
        <v>2</v>
      </c>
      <c r="Y49" s="18">
        <f t="shared" si="11"/>
        <v>72</v>
      </c>
      <c r="Z49" s="18">
        <v>75</v>
      </c>
      <c r="AA49" s="18">
        <f t="shared" si="12"/>
        <v>2700</v>
      </c>
      <c r="AB49" s="18">
        <v>25</v>
      </c>
      <c r="AC49" s="18">
        <f t="shared" si="13"/>
        <v>900</v>
      </c>
      <c r="AD49" s="18">
        <v>22</v>
      </c>
      <c r="AE49" s="18">
        <f t="shared" si="14"/>
        <v>792</v>
      </c>
      <c r="AF49" s="18">
        <v>4</v>
      </c>
      <c r="AG49" s="18">
        <f t="shared" si="15"/>
        <v>144</v>
      </c>
      <c r="AH49" s="18">
        <v>20</v>
      </c>
      <c r="AI49" s="18">
        <f t="shared" si="16"/>
        <v>720</v>
      </c>
      <c r="AJ49" s="18">
        <v>2</v>
      </c>
      <c r="AK49" s="18">
        <f t="shared" si="17"/>
        <v>72</v>
      </c>
      <c r="AL49" s="18">
        <v>13</v>
      </c>
      <c r="AM49" s="18">
        <f t="shared" si="18"/>
        <v>468</v>
      </c>
      <c r="AN49" s="18">
        <v>1</v>
      </c>
      <c r="AO49">
        <f t="shared" si="19"/>
        <v>36</v>
      </c>
    </row>
    <row r="50" spans="1:41" x14ac:dyDescent="0.2">
      <c r="A50" s="18" t="s">
        <v>89</v>
      </c>
      <c r="B50" s="18">
        <v>1</v>
      </c>
      <c r="C50">
        <f t="shared" si="0"/>
        <v>37</v>
      </c>
      <c r="D50" s="18">
        <v>4</v>
      </c>
      <c r="E50">
        <f t="shared" si="1"/>
        <v>148</v>
      </c>
      <c r="F50" s="18">
        <v>4</v>
      </c>
      <c r="G50">
        <f t="shared" si="2"/>
        <v>148</v>
      </c>
      <c r="H50" s="18">
        <v>0</v>
      </c>
      <c r="I50">
        <f t="shared" si="3"/>
        <v>0</v>
      </c>
      <c r="J50" s="18">
        <v>5</v>
      </c>
      <c r="K50">
        <f t="shared" si="4"/>
        <v>185</v>
      </c>
      <c r="L50" s="18">
        <v>4</v>
      </c>
      <c r="M50">
        <f t="shared" si="5"/>
        <v>148</v>
      </c>
      <c r="N50" s="18">
        <v>3</v>
      </c>
      <c r="O50">
        <f t="shared" si="6"/>
        <v>111</v>
      </c>
      <c r="P50" s="18">
        <v>2</v>
      </c>
      <c r="Q50">
        <f t="shared" si="7"/>
        <v>74</v>
      </c>
      <c r="R50" s="18">
        <v>11</v>
      </c>
      <c r="S50">
        <f t="shared" si="8"/>
        <v>407</v>
      </c>
      <c r="T50" s="18">
        <v>5</v>
      </c>
      <c r="U50">
        <f t="shared" si="9"/>
        <v>185</v>
      </c>
      <c r="V50" s="18">
        <v>3</v>
      </c>
      <c r="W50" s="18">
        <f t="shared" si="10"/>
        <v>111</v>
      </c>
      <c r="X50" s="18">
        <v>1</v>
      </c>
      <c r="Y50" s="18">
        <f t="shared" si="11"/>
        <v>37</v>
      </c>
      <c r="Z50" s="18">
        <v>69</v>
      </c>
      <c r="AA50" s="18">
        <f t="shared" si="12"/>
        <v>2553</v>
      </c>
      <c r="AB50" s="18">
        <v>32</v>
      </c>
      <c r="AC50" s="18">
        <f t="shared" si="13"/>
        <v>1184</v>
      </c>
      <c r="AD50" s="18">
        <v>20</v>
      </c>
      <c r="AE50" s="18">
        <f t="shared" si="14"/>
        <v>740</v>
      </c>
      <c r="AF50" s="18">
        <v>9</v>
      </c>
      <c r="AG50" s="18">
        <f t="shared" si="15"/>
        <v>333</v>
      </c>
      <c r="AH50" s="18">
        <v>11</v>
      </c>
      <c r="AI50" s="18">
        <f t="shared" si="16"/>
        <v>407</v>
      </c>
      <c r="AJ50" s="18">
        <v>7</v>
      </c>
      <c r="AK50" s="18">
        <f t="shared" si="17"/>
        <v>259</v>
      </c>
      <c r="AL50" s="18">
        <v>10</v>
      </c>
      <c r="AM50" s="18">
        <f t="shared" si="18"/>
        <v>370</v>
      </c>
      <c r="AN50" s="18">
        <v>2</v>
      </c>
      <c r="AO50">
        <f t="shared" si="19"/>
        <v>74</v>
      </c>
    </row>
    <row r="51" spans="1:41" x14ac:dyDescent="0.2">
      <c r="A51" s="18" t="s">
        <v>90</v>
      </c>
      <c r="B51" s="18">
        <v>0</v>
      </c>
      <c r="C51">
        <f t="shared" si="0"/>
        <v>0</v>
      </c>
      <c r="D51" s="18">
        <v>0</v>
      </c>
      <c r="E51">
        <f t="shared" si="1"/>
        <v>0</v>
      </c>
      <c r="F51" s="18">
        <v>9</v>
      </c>
      <c r="G51">
        <f t="shared" si="2"/>
        <v>342</v>
      </c>
      <c r="H51" s="18">
        <v>0</v>
      </c>
      <c r="I51">
        <f t="shared" si="3"/>
        <v>0</v>
      </c>
      <c r="J51" s="18">
        <v>1</v>
      </c>
      <c r="K51">
        <f t="shared" si="4"/>
        <v>38</v>
      </c>
      <c r="L51" s="18">
        <v>0</v>
      </c>
      <c r="M51">
        <f t="shared" si="5"/>
        <v>0</v>
      </c>
      <c r="N51" s="18">
        <v>4</v>
      </c>
      <c r="O51">
        <f t="shared" si="6"/>
        <v>152</v>
      </c>
      <c r="P51" s="18">
        <v>4</v>
      </c>
      <c r="Q51">
        <f t="shared" si="7"/>
        <v>152</v>
      </c>
      <c r="R51" s="18">
        <v>7</v>
      </c>
      <c r="S51">
        <f t="shared" si="8"/>
        <v>266</v>
      </c>
      <c r="T51" s="18">
        <v>0</v>
      </c>
      <c r="U51">
        <f t="shared" si="9"/>
        <v>0</v>
      </c>
      <c r="V51" s="18">
        <v>3</v>
      </c>
      <c r="W51" s="18">
        <f t="shared" si="10"/>
        <v>114</v>
      </c>
      <c r="X51" s="18">
        <v>4</v>
      </c>
      <c r="Y51" s="18">
        <f t="shared" si="11"/>
        <v>152</v>
      </c>
      <c r="Z51" s="18">
        <v>48</v>
      </c>
      <c r="AA51" s="18">
        <f t="shared" si="12"/>
        <v>1824</v>
      </c>
      <c r="AB51" s="18">
        <v>19</v>
      </c>
      <c r="AC51" s="18">
        <f t="shared" si="13"/>
        <v>722</v>
      </c>
      <c r="AD51" s="18">
        <v>17</v>
      </c>
      <c r="AE51" s="18">
        <f t="shared" si="14"/>
        <v>646</v>
      </c>
      <c r="AF51" s="18">
        <v>4</v>
      </c>
      <c r="AG51" s="18">
        <f t="shared" si="15"/>
        <v>152</v>
      </c>
      <c r="AH51" s="18">
        <v>11</v>
      </c>
      <c r="AI51" s="18">
        <f t="shared" si="16"/>
        <v>418</v>
      </c>
      <c r="AJ51" s="18">
        <v>6</v>
      </c>
      <c r="AK51" s="18">
        <f t="shared" si="17"/>
        <v>228</v>
      </c>
      <c r="AL51" s="18">
        <v>11</v>
      </c>
      <c r="AM51" s="18">
        <f t="shared" si="18"/>
        <v>418</v>
      </c>
      <c r="AN51" s="18">
        <v>1</v>
      </c>
      <c r="AO51">
        <f t="shared" si="19"/>
        <v>38</v>
      </c>
    </row>
    <row r="52" spans="1:41" x14ac:dyDescent="0.2">
      <c r="A52" s="18" t="s">
        <v>91</v>
      </c>
      <c r="B52" s="18">
        <v>0</v>
      </c>
      <c r="C52">
        <f t="shared" si="0"/>
        <v>0</v>
      </c>
      <c r="D52" s="18">
        <v>0</v>
      </c>
      <c r="E52">
        <f t="shared" si="1"/>
        <v>0</v>
      </c>
      <c r="F52" s="18">
        <v>4</v>
      </c>
      <c r="G52">
        <f t="shared" si="2"/>
        <v>156</v>
      </c>
      <c r="H52" s="18">
        <v>2</v>
      </c>
      <c r="I52">
        <f t="shared" si="3"/>
        <v>78</v>
      </c>
      <c r="J52" s="18">
        <v>3</v>
      </c>
      <c r="K52">
        <f t="shared" si="4"/>
        <v>117</v>
      </c>
      <c r="L52" s="18">
        <v>0</v>
      </c>
      <c r="M52">
        <f t="shared" si="5"/>
        <v>0</v>
      </c>
      <c r="N52" s="18">
        <v>1</v>
      </c>
      <c r="O52">
        <f t="shared" si="6"/>
        <v>39</v>
      </c>
      <c r="P52" s="18">
        <v>2</v>
      </c>
      <c r="Q52">
        <f t="shared" si="7"/>
        <v>78</v>
      </c>
      <c r="R52" s="18">
        <v>8</v>
      </c>
      <c r="S52">
        <f t="shared" si="8"/>
        <v>312</v>
      </c>
      <c r="T52" s="18">
        <v>6</v>
      </c>
      <c r="U52">
        <f t="shared" si="9"/>
        <v>234</v>
      </c>
      <c r="V52" s="18">
        <v>0</v>
      </c>
      <c r="W52" s="18">
        <f t="shared" si="10"/>
        <v>0</v>
      </c>
      <c r="X52" s="18">
        <v>0</v>
      </c>
      <c r="Y52" s="18">
        <f t="shared" si="11"/>
        <v>0</v>
      </c>
      <c r="Z52" s="18">
        <v>55</v>
      </c>
      <c r="AA52" s="18">
        <f t="shared" si="12"/>
        <v>2145</v>
      </c>
      <c r="AB52" s="18">
        <v>22</v>
      </c>
      <c r="AC52" s="18">
        <f t="shared" si="13"/>
        <v>858</v>
      </c>
      <c r="AD52" s="18">
        <v>8</v>
      </c>
      <c r="AE52" s="18">
        <f t="shared" si="14"/>
        <v>312</v>
      </c>
      <c r="AF52" s="18">
        <v>3</v>
      </c>
      <c r="AG52" s="18">
        <f t="shared" si="15"/>
        <v>117</v>
      </c>
      <c r="AH52" s="18">
        <v>9</v>
      </c>
      <c r="AI52" s="18">
        <f t="shared" si="16"/>
        <v>351</v>
      </c>
      <c r="AJ52" s="18">
        <v>1</v>
      </c>
      <c r="AK52" s="18">
        <f t="shared" si="17"/>
        <v>39</v>
      </c>
      <c r="AL52" s="18">
        <v>3</v>
      </c>
      <c r="AM52" s="18">
        <f t="shared" si="18"/>
        <v>117</v>
      </c>
      <c r="AN52" s="18">
        <v>1</v>
      </c>
      <c r="AO52">
        <f t="shared" si="19"/>
        <v>39</v>
      </c>
    </row>
    <row r="53" spans="1:41" x14ac:dyDescent="0.2">
      <c r="A53" s="18" t="s">
        <v>92</v>
      </c>
      <c r="B53" s="18">
        <v>2</v>
      </c>
      <c r="C53">
        <f t="shared" si="0"/>
        <v>80</v>
      </c>
      <c r="D53" s="18">
        <v>0</v>
      </c>
      <c r="E53">
        <f t="shared" si="1"/>
        <v>0</v>
      </c>
      <c r="F53" s="18">
        <v>4</v>
      </c>
      <c r="G53">
        <f t="shared" si="2"/>
        <v>160</v>
      </c>
      <c r="H53" s="18">
        <v>0</v>
      </c>
      <c r="I53">
        <f t="shared" si="3"/>
        <v>0</v>
      </c>
      <c r="J53" s="18">
        <v>3</v>
      </c>
      <c r="K53">
        <f t="shared" si="4"/>
        <v>120</v>
      </c>
      <c r="L53" s="18">
        <v>1</v>
      </c>
      <c r="M53">
        <f t="shared" si="5"/>
        <v>40</v>
      </c>
      <c r="N53" s="18">
        <v>2</v>
      </c>
      <c r="O53">
        <f t="shared" si="6"/>
        <v>80</v>
      </c>
      <c r="P53" s="18">
        <v>1</v>
      </c>
      <c r="Q53">
        <f t="shared" si="7"/>
        <v>40</v>
      </c>
      <c r="R53" s="18">
        <v>8</v>
      </c>
      <c r="S53">
        <f t="shared" si="8"/>
        <v>320</v>
      </c>
      <c r="T53" s="18">
        <v>4</v>
      </c>
      <c r="U53">
        <f t="shared" si="9"/>
        <v>160</v>
      </c>
      <c r="V53" s="18">
        <v>0</v>
      </c>
      <c r="W53" s="18">
        <f t="shared" si="10"/>
        <v>0</v>
      </c>
      <c r="X53" s="18">
        <v>0</v>
      </c>
      <c r="Y53" s="18">
        <f t="shared" si="11"/>
        <v>0</v>
      </c>
      <c r="Z53" s="18">
        <v>24</v>
      </c>
      <c r="AA53" s="18">
        <f t="shared" si="12"/>
        <v>960</v>
      </c>
      <c r="AB53" s="18">
        <v>22</v>
      </c>
      <c r="AC53" s="18">
        <f t="shared" si="13"/>
        <v>880</v>
      </c>
      <c r="AD53" s="18">
        <v>13</v>
      </c>
      <c r="AE53" s="18">
        <f t="shared" si="14"/>
        <v>520</v>
      </c>
      <c r="AF53" s="18">
        <v>3</v>
      </c>
      <c r="AG53" s="18">
        <f t="shared" si="15"/>
        <v>120</v>
      </c>
      <c r="AH53" s="18">
        <v>2</v>
      </c>
      <c r="AI53" s="18">
        <f t="shared" si="16"/>
        <v>80</v>
      </c>
      <c r="AJ53" s="18">
        <v>5</v>
      </c>
      <c r="AK53" s="18">
        <f t="shared" si="17"/>
        <v>200</v>
      </c>
      <c r="AL53" s="18">
        <v>3</v>
      </c>
      <c r="AM53" s="18">
        <f t="shared" si="18"/>
        <v>120</v>
      </c>
      <c r="AN53" s="18">
        <v>1</v>
      </c>
      <c r="AO53">
        <f t="shared" si="19"/>
        <v>40</v>
      </c>
    </row>
    <row r="54" spans="1:41" x14ac:dyDescent="0.2">
      <c r="A54" s="18" t="s">
        <v>93</v>
      </c>
      <c r="B54" s="18">
        <v>0</v>
      </c>
      <c r="C54">
        <f t="shared" si="0"/>
        <v>0</v>
      </c>
      <c r="D54" s="18">
        <v>0</v>
      </c>
      <c r="E54">
        <f t="shared" si="1"/>
        <v>0</v>
      </c>
      <c r="F54" s="18">
        <v>3</v>
      </c>
      <c r="G54">
        <f t="shared" si="2"/>
        <v>123</v>
      </c>
      <c r="H54" s="18">
        <v>0</v>
      </c>
      <c r="I54">
        <f t="shared" si="3"/>
        <v>0</v>
      </c>
      <c r="J54" s="18">
        <v>2</v>
      </c>
      <c r="K54">
        <f t="shared" si="4"/>
        <v>82</v>
      </c>
      <c r="L54" s="18">
        <v>1</v>
      </c>
      <c r="M54">
        <f t="shared" si="5"/>
        <v>41</v>
      </c>
      <c r="N54" s="18">
        <v>0</v>
      </c>
      <c r="O54">
        <f t="shared" si="6"/>
        <v>0</v>
      </c>
      <c r="P54" s="18">
        <v>3</v>
      </c>
      <c r="Q54">
        <f t="shared" si="7"/>
        <v>123</v>
      </c>
      <c r="R54" s="18">
        <v>0</v>
      </c>
      <c r="S54">
        <f t="shared" si="8"/>
        <v>0</v>
      </c>
      <c r="T54" s="18">
        <v>1</v>
      </c>
      <c r="U54">
        <f t="shared" si="9"/>
        <v>41</v>
      </c>
      <c r="V54" s="18">
        <v>0</v>
      </c>
      <c r="W54" s="18">
        <f t="shared" si="10"/>
        <v>0</v>
      </c>
      <c r="X54" s="18">
        <v>2</v>
      </c>
      <c r="Y54" s="18">
        <f t="shared" si="11"/>
        <v>82</v>
      </c>
      <c r="Z54" s="18">
        <v>23</v>
      </c>
      <c r="AA54" s="18">
        <f t="shared" si="12"/>
        <v>943</v>
      </c>
      <c r="AB54" s="18">
        <v>9</v>
      </c>
      <c r="AC54" s="18">
        <f t="shared" si="13"/>
        <v>369</v>
      </c>
      <c r="AD54" s="18">
        <v>7</v>
      </c>
      <c r="AE54" s="18">
        <f t="shared" si="14"/>
        <v>287</v>
      </c>
      <c r="AF54" s="18">
        <v>0</v>
      </c>
      <c r="AG54" s="18">
        <f t="shared" si="15"/>
        <v>0</v>
      </c>
      <c r="AH54" s="18">
        <v>3</v>
      </c>
      <c r="AI54" s="18">
        <f t="shared" si="16"/>
        <v>123</v>
      </c>
      <c r="AJ54" s="18">
        <v>5</v>
      </c>
      <c r="AK54" s="18">
        <f t="shared" si="17"/>
        <v>205</v>
      </c>
      <c r="AL54" s="18">
        <v>6</v>
      </c>
      <c r="AM54" s="18">
        <f t="shared" si="18"/>
        <v>246</v>
      </c>
      <c r="AN54" s="18">
        <v>1</v>
      </c>
      <c r="AO54">
        <f t="shared" si="19"/>
        <v>41</v>
      </c>
    </row>
    <row r="55" spans="1:41" x14ac:dyDescent="0.2">
      <c r="A55" s="18" t="s">
        <v>94</v>
      </c>
      <c r="B55" s="18">
        <v>0</v>
      </c>
      <c r="C55">
        <f t="shared" si="0"/>
        <v>0</v>
      </c>
      <c r="D55" s="18">
        <v>4</v>
      </c>
      <c r="E55">
        <f t="shared" si="1"/>
        <v>168</v>
      </c>
      <c r="F55" s="18">
        <v>2</v>
      </c>
      <c r="G55">
        <f t="shared" si="2"/>
        <v>84</v>
      </c>
      <c r="H55" s="18">
        <v>0</v>
      </c>
      <c r="I55">
        <f t="shared" si="3"/>
        <v>0</v>
      </c>
      <c r="J55" s="18">
        <v>1</v>
      </c>
      <c r="K55">
        <f t="shared" si="4"/>
        <v>42</v>
      </c>
      <c r="L55" s="18">
        <v>0</v>
      </c>
      <c r="M55">
        <f t="shared" si="5"/>
        <v>0</v>
      </c>
      <c r="N55" s="18">
        <v>1</v>
      </c>
      <c r="O55">
        <f t="shared" si="6"/>
        <v>42</v>
      </c>
      <c r="P55" s="18">
        <v>0</v>
      </c>
      <c r="Q55">
        <f t="shared" si="7"/>
        <v>0</v>
      </c>
      <c r="R55" s="18">
        <v>0</v>
      </c>
      <c r="S55">
        <f t="shared" si="8"/>
        <v>0</v>
      </c>
      <c r="T55" s="18">
        <v>0</v>
      </c>
      <c r="U55">
        <f t="shared" si="9"/>
        <v>0</v>
      </c>
      <c r="V55" s="18">
        <v>2</v>
      </c>
      <c r="W55" s="18">
        <f t="shared" si="10"/>
        <v>84</v>
      </c>
      <c r="X55" s="18">
        <v>1</v>
      </c>
      <c r="Y55" s="18">
        <f t="shared" si="11"/>
        <v>42</v>
      </c>
      <c r="Z55" s="18">
        <v>12</v>
      </c>
      <c r="AA55" s="18">
        <f t="shared" si="12"/>
        <v>504</v>
      </c>
      <c r="AB55" s="18">
        <v>8</v>
      </c>
      <c r="AC55" s="18">
        <f t="shared" si="13"/>
        <v>336</v>
      </c>
      <c r="AD55" s="18">
        <v>5</v>
      </c>
      <c r="AE55" s="18">
        <f t="shared" si="14"/>
        <v>210</v>
      </c>
      <c r="AF55" s="18">
        <v>1</v>
      </c>
      <c r="AG55" s="18">
        <f t="shared" si="15"/>
        <v>42</v>
      </c>
      <c r="AH55" s="18">
        <v>3</v>
      </c>
      <c r="AI55" s="18">
        <f t="shared" si="16"/>
        <v>126</v>
      </c>
      <c r="AJ55" s="18">
        <v>2</v>
      </c>
      <c r="AK55" s="18">
        <f t="shared" si="17"/>
        <v>84</v>
      </c>
      <c r="AL55" s="18">
        <v>2</v>
      </c>
      <c r="AM55" s="18">
        <f t="shared" si="18"/>
        <v>84</v>
      </c>
      <c r="AN55" s="18">
        <v>0</v>
      </c>
      <c r="AO55">
        <f t="shared" si="19"/>
        <v>0</v>
      </c>
    </row>
    <row r="56" spans="1:41" x14ac:dyDescent="0.2">
      <c r="A56" s="18" t="s">
        <v>95</v>
      </c>
      <c r="B56" s="18">
        <v>0</v>
      </c>
      <c r="C56">
        <f t="shared" si="0"/>
        <v>0</v>
      </c>
      <c r="D56" s="18">
        <v>1</v>
      </c>
      <c r="E56">
        <f t="shared" si="1"/>
        <v>43</v>
      </c>
      <c r="F56" s="18">
        <v>2</v>
      </c>
      <c r="G56">
        <f t="shared" si="2"/>
        <v>86</v>
      </c>
      <c r="H56" s="18">
        <v>1</v>
      </c>
      <c r="I56">
        <f t="shared" si="3"/>
        <v>43</v>
      </c>
      <c r="J56" s="18">
        <v>0</v>
      </c>
      <c r="K56">
        <f t="shared" si="4"/>
        <v>0</v>
      </c>
      <c r="L56" s="18">
        <v>0</v>
      </c>
      <c r="M56">
        <f t="shared" si="5"/>
        <v>0</v>
      </c>
      <c r="N56" s="18">
        <v>0</v>
      </c>
      <c r="O56">
        <f t="shared" si="6"/>
        <v>0</v>
      </c>
      <c r="P56" s="18">
        <v>0</v>
      </c>
      <c r="Q56">
        <f t="shared" si="7"/>
        <v>0</v>
      </c>
      <c r="R56" s="18">
        <v>1</v>
      </c>
      <c r="S56">
        <f t="shared" si="8"/>
        <v>43</v>
      </c>
      <c r="T56" s="18">
        <v>1</v>
      </c>
      <c r="U56">
        <f t="shared" si="9"/>
        <v>43</v>
      </c>
      <c r="V56" s="18">
        <v>0</v>
      </c>
      <c r="W56" s="18">
        <f t="shared" si="10"/>
        <v>0</v>
      </c>
      <c r="X56" s="18">
        <v>0</v>
      </c>
      <c r="Y56" s="18">
        <f t="shared" si="11"/>
        <v>0</v>
      </c>
      <c r="Z56" s="18">
        <v>13</v>
      </c>
      <c r="AA56" s="18">
        <f t="shared" si="12"/>
        <v>559</v>
      </c>
      <c r="AB56" s="18">
        <v>3</v>
      </c>
      <c r="AC56" s="18">
        <f t="shared" si="13"/>
        <v>129</v>
      </c>
      <c r="AD56" s="18">
        <v>3</v>
      </c>
      <c r="AE56" s="18">
        <f t="shared" si="14"/>
        <v>129</v>
      </c>
      <c r="AF56" s="18">
        <v>2</v>
      </c>
      <c r="AG56" s="18">
        <f t="shared" si="15"/>
        <v>86</v>
      </c>
      <c r="AH56" s="18">
        <v>1</v>
      </c>
      <c r="AI56" s="18">
        <f t="shared" si="16"/>
        <v>43</v>
      </c>
      <c r="AJ56" s="18">
        <v>1</v>
      </c>
      <c r="AK56" s="18">
        <f t="shared" si="17"/>
        <v>43</v>
      </c>
      <c r="AL56" s="18">
        <v>5</v>
      </c>
      <c r="AM56" s="18">
        <f t="shared" si="18"/>
        <v>215</v>
      </c>
      <c r="AN56" s="18">
        <v>0</v>
      </c>
      <c r="AO56">
        <f t="shared" si="19"/>
        <v>0</v>
      </c>
    </row>
    <row r="57" spans="1:41" x14ac:dyDescent="0.2">
      <c r="A57" s="18" t="s">
        <v>96</v>
      </c>
      <c r="B57" s="18">
        <v>0</v>
      </c>
      <c r="C57">
        <f t="shared" si="0"/>
        <v>0</v>
      </c>
      <c r="D57" s="18">
        <v>0</v>
      </c>
      <c r="E57">
        <f t="shared" si="1"/>
        <v>0</v>
      </c>
      <c r="F57" s="18">
        <v>0</v>
      </c>
      <c r="G57">
        <f t="shared" si="2"/>
        <v>0</v>
      </c>
      <c r="H57" s="18">
        <v>0</v>
      </c>
      <c r="I57">
        <f t="shared" si="3"/>
        <v>0</v>
      </c>
      <c r="J57" s="18">
        <v>0</v>
      </c>
      <c r="K57">
        <f t="shared" si="4"/>
        <v>0</v>
      </c>
      <c r="L57" s="18">
        <v>0</v>
      </c>
      <c r="M57">
        <f t="shared" si="5"/>
        <v>0</v>
      </c>
      <c r="N57" s="18">
        <v>0</v>
      </c>
      <c r="O57">
        <f t="shared" si="6"/>
        <v>0</v>
      </c>
      <c r="P57" s="18">
        <v>0</v>
      </c>
      <c r="Q57">
        <f t="shared" si="7"/>
        <v>0</v>
      </c>
      <c r="R57" s="18">
        <v>0</v>
      </c>
      <c r="S57">
        <f t="shared" si="8"/>
        <v>0</v>
      </c>
      <c r="T57" s="18">
        <v>0</v>
      </c>
      <c r="U57">
        <f t="shared" si="9"/>
        <v>0</v>
      </c>
      <c r="V57" s="18">
        <v>0</v>
      </c>
      <c r="W57" s="18">
        <f t="shared" si="10"/>
        <v>0</v>
      </c>
      <c r="X57" s="18">
        <v>0</v>
      </c>
      <c r="Y57" s="18">
        <f t="shared" si="11"/>
        <v>0</v>
      </c>
      <c r="Z57" s="18">
        <v>3</v>
      </c>
      <c r="AA57" s="18">
        <f t="shared" si="12"/>
        <v>132</v>
      </c>
      <c r="AB57" s="18">
        <v>2</v>
      </c>
      <c r="AC57" s="18">
        <f t="shared" si="13"/>
        <v>88</v>
      </c>
      <c r="AD57" s="18">
        <v>1</v>
      </c>
      <c r="AE57" s="18">
        <f t="shared" si="14"/>
        <v>44</v>
      </c>
      <c r="AF57" s="18">
        <v>1</v>
      </c>
      <c r="AG57" s="18">
        <f t="shared" si="15"/>
        <v>44</v>
      </c>
      <c r="AH57" s="18">
        <v>3</v>
      </c>
      <c r="AI57" s="18">
        <f t="shared" si="16"/>
        <v>132</v>
      </c>
      <c r="AJ57" s="18">
        <v>0</v>
      </c>
      <c r="AK57" s="18">
        <f t="shared" si="17"/>
        <v>0</v>
      </c>
      <c r="AL57" s="18">
        <v>1</v>
      </c>
      <c r="AM57" s="18">
        <f t="shared" si="18"/>
        <v>44</v>
      </c>
      <c r="AN57" s="18">
        <v>0</v>
      </c>
      <c r="AO57">
        <f t="shared" si="19"/>
        <v>0</v>
      </c>
    </row>
    <row r="58" spans="1:41" x14ac:dyDescent="0.2">
      <c r="A58" s="18" t="s">
        <v>97</v>
      </c>
      <c r="B58" s="18">
        <v>0</v>
      </c>
      <c r="C58">
        <f t="shared" si="0"/>
        <v>0</v>
      </c>
      <c r="D58" s="18">
        <v>0</v>
      </c>
      <c r="E58">
        <f t="shared" si="1"/>
        <v>0</v>
      </c>
      <c r="F58" s="18">
        <v>1</v>
      </c>
      <c r="G58">
        <f t="shared" si="2"/>
        <v>45</v>
      </c>
      <c r="H58" s="18">
        <v>1</v>
      </c>
      <c r="I58">
        <f t="shared" si="3"/>
        <v>45</v>
      </c>
      <c r="J58" s="18">
        <v>0</v>
      </c>
      <c r="K58">
        <f t="shared" si="4"/>
        <v>0</v>
      </c>
      <c r="L58" s="18">
        <v>0</v>
      </c>
      <c r="M58">
        <f t="shared" si="5"/>
        <v>0</v>
      </c>
      <c r="N58" s="18">
        <v>1</v>
      </c>
      <c r="O58">
        <f t="shared" si="6"/>
        <v>45</v>
      </c>
      <c r="P58" s="18">
        <v>0</v>
      </c>
      <c r="Q58">
        <f t="shared" si="7"/>
        <v>0</v>
      </c>
      <c r="R58" s="18">
        <v>0</v>
      </c>
      <c r="S58">
        <f t="shared" si="8"/>
        <v>0</v>
      </c>
      <c r="T58" s="18">
        <v>0</v>
      </c>
      <c r="U58">
        <f t="shared" si="9"/>
        <v>0</v>
      </c>
      <c r="V58" s="18">
        <v>0</v>
      </c>
      <c r="W58" s="18">
        <f t="shared" si="10"/>
        <v>0</v>
      </c>
      <c r="X58" s="18">
        <v>1</v>
      </c>
      <c r="Y58" s="18">
        <f t="shared" si="11"/>
        <v>45</v>
      </c>
      <c r="Z58" s="18">
        <v>3</v>
      </c>
      <c r="AA58" s="18">
        <f t="shared" si="12"/>
        <v>135</v>
      </c>
      <c r="AB58" s="18">
        <v>0</v>
      </c>
      <c r="AC58" s="18">
        <f t="shared" si="13"/>
        <v>0</v>
      </c>
      <c r="AD58" s="18">
        <v>0</v>
      </c>
      <c r="AE58" s="18">
        <f t="shared" si="14"/>
        <v>0</v>
      </c>
      <c r="AF58" s="18">
        <v>1</v>
      </c>
      <c r="AG58" s="18">
        <f t="shared" si="15"/>
        <v>45</v>
      </c>
      <c r="AH58" s="18">
        <v>3</v>
      </c>
      <c r="AI58" s="18">
        <f t="shared" si="16"/>
        <v>135</v>
      </c>
      <c r="AJ58" s="18">
        <v>1</v>
      </c>
      <c r="AK58" s="18">
        <f t="shared" si="17"/>
        <v>45</v>
      </c>
      <c r="AL58" s="18">
        <v>0</v>
      </c>
      <c r="AM58" s="18">
        <f t="shared" si="18"/>
        <v>0</v>
      </c>
      <c r="AN58" s="18">
        <v>1</v>
      </c>
      <c r="AO58">
        <f t="shared" si="19"/>
        <v>45</v>
      </c>
    </row>
    <row r="59" spans="1:41" x14ac:dyDescent="0.2">
      <c r="A59" s="18" t="s">
        <v>98</v>
      </c>
      <c r="B59" s="18">
        <v>0</v>
      </c>
      <c r="C59">
        <f t="shared" si="0"/>
        <v>0</v>
      </c>
      <c r="D59" s="18">
        <v>1</v>
      </c>
      <c r="E59">
        <f t="shared" si="1"/>
        <v>46</v>
      </c>
      <c r="F59" s="18">
        <v>1</v>
      </c>
      <c r="G59">
        <f t="shared" si="2"/>
        <v>46</v>
      </c>
      <c r="H59" s="18">
        <v>0</v>
      </c>
      <c r="I59">
        <f t="shared" si="3"/>
        <v>0</v>
      </c>
      <c r="J59" s="18">
        <v>0</v>
      </c>
      <c r="K59">
        <f t="shared" si="4"/>
        <v>0</v>
      </c>
      <c r="L59" s="18">
        <v>0</v>
      </c>
      <c r="M59">
        <f t="shared" si="5"/>
        <v>0</v>
      </c>
      <c r="N59" s="18">
        <v>0</v>
      </c>
      <c r="O59">
        <f t="shared" si="6"/>
        <v>0</v>
      </c>
      <c r="P59" s="18">
        <v>1</v>
      </c>
      <c r="Q59">
        <f t="shared" si="7"/>
        <v>46</v>
      </c>
      <c r="R59" s="18">
        <v>0</v>
      </c>
      <c r="S59">
        <f t="shared" si="8"/>
        <v>0</v>
      </c>
      <c r="T59" s="18">
        <v>0</v>
      </c>
      <c r="U59">
        <f t="shared" si="9"/>
        <v>0</v>
      </c>
      <c r="V59" s="18">
        <v>0</v>
      </c>
      <c r="W59" s="18">
        <f t="shared" si="10"/>
        <v>0</v>
      </c>
      <c r="X59" s="18">
        <v>0</v>
      </c>
      <c r="Y59" s="18">
        <f t="shared" si="11"/>
        <v>0</v>
      </c>
      <c r="Z59" s="18">
        <v>1</v>
      </c>
      <c r="AA59" s="18">
        <f t="shared" si="12"/>
        <v>46</v>
      </c>
      <c r="AB59" s="18">
        <v>0</v>
      </c>
      <c r="AC59" s="18">
        <f t="shared" si="13"/>
        <v>0</v>
      </c>
      <c r="AD59" s="18">
        <v>1</v>
      </c>
      <c r="AE59" s="18">
        <f t="shared" si="14"/>
        <v>46</v>
      </c>
      <c r="AF59" s="18">
        <v>0</v>
      </c>
      <c r="AG59" s="18">
        <f t="shared" si="15"/>
        <v>0</v>
      </c>
      <c r="AH59" s="18">
        <v>0</v>
      </c>
      <c r="AI59" s="18">
        <f t="shared" si="16"/>
        <v>0</v>
      </c>
      <c r="AJ59" s="18">
        <v>0</v>
      </c>
      <c r="AK59" s="18">
        <f t="shared" si="17"/>
        <v>0</v>
      </c>
      <c r="AL59" s="18">
        <v>1</v>
      </c>
      <c r="AM59" s="18">
        <f t="shared" si="18"/>
        <v>46</v>
      </c>
      <c r="AN59" s="18">
        <v>0</v>
      </c>
      <c r="AO59">
        <f t="shared" si="19"/>
        <v>0</v>
      </c>
    </row>
    <row r="60" spans="1:41" x14ac:dyDescent="0.2">
      <c r="A60" s="18" t="s">
        <v>99</v>
      </c>
      <c r="B60" s="18">
        <v>0</v>
      </c>
      <c r="C60">
        <f t="shared" si="0"/>
        <v>0</v>
      </c>
      <c r="D60" s="18">
        <v>0</v>
      </c>
      <c r="E60">
        <f t="shared" si="1"/>
        <v>0</v>
      </c>
      <c r="F60" s="18">
        <v>0</v>
      </c>
      <c r="G60">
        <f t="shared" si="2"/>
        <v>0</v>
      </c>
      <c r="H60" s="18">
        <v>0</v>
      </c>
      <c r="I60">
        <f t="shared" si="3"/>
        <v>0</v>
      </c>
      <c r="J60" s="18">
        <v>0</v>
      </c>
      <c r="K60">
        <f t="shared" si="4"/>
        <v>0</v>
      </c>
      <c r="L60" s="18">
        <v>0</v>
      </c>
      <c r="M60">
        <f t="shared" si="5"/>
        <v>0</v>
      </c>
      <c r="N60" s="18">
        <v>0</v>
      </c>
      <c r="O60">
        <f t="shared" si="6"/>
        <v>0</v>
      </c>
      <c r="P60" s="18">
        <v>0</v>
      </c>
      <c r="Q60">
        <f t="shared" si="7"/>
        <v>0</v>
      </c>
      <c r="R60" s="18">
        <v>0</v>
      </c>
      <c r="S60">
        <f t="shared" si="8"/>
        <v>0</v>
      </c>
      <c r="T60" s="18">
        <v>0</v>
      </c>
      <c r="U60">
        <f t="shared" si="9"/>
        <v>0</v>
      </c>
      <c r="V60" s="18">
        <v>0</v>
      </c>
      <c r="W60" s="18">
        <f t="shared" si="10"/>
        <v>0</v>
      </c>
      <c r="X60" s="18">
        <v>0</v>
      </c>
      <c r="Y60" s="18">
        <f t="shared" si="11"/>
        <v>0</v>
      </c>
      <c r="Z60" s="18">
        <v>0</v>
      </c>
      <c r="AA60" s="18">
        <f t="shared" si="12"/>
        <v>0</v>
      </c>
      <c r="AB60" s="18">
        <v>1</v>
      </c>
      <c r="AC60" s="18">
        <f t="shared" si="13"/>
        <v>48</v>
      </c>
      <c r="AD60" s="18">
        <v>1</v>
      </c>
      <c r="AE60" s="18">
        <f t="shared" si="14"/>
        <v>48</v>
      </c>
      <c r="AF60" s="18">
        <v>0</v>
      </c>
      <c r="AG60" s="18">
        <f t="shared" si="15"/>
        <v>0</v>
      </c>
      <c r="AH60" s="18">
        <v>0</v>
      </c>
      <c r="AI60" s="18">
        <f t="shared" si="16"/>
        <v>0</v>
      </c>
      <c r="AJ60" s="18">
        <v>0</v>
      </c>
      <c r="AK60" s="18">
        <f t="shared" si="17"/>
        <v>0</v>
      </c>
      <c r="AL60" s="18">
        <v>0</v>
      </c>
      <c r="AM60" s="18">
        <f t="shared" si="18"/>
        <v>0</v>
      </c>
      <c r="AN60" s="18">
        <v>0</v>
      </c>
      <c r="AO60">
        <f t="shared" si="19"/>
        <v>0</v>
      </c>
    </row>
    <row r="61" spans="1:41" x14ac:dyDescent="0.2">
      <c r="A61" s="18" t="s">
        <v>100</v>
      </c>
      <c r="B61" s="18">
        <v>0</v>
      </c>
      <c r="C61">
        <f t="shared" si="0"/>
        <v>0</v>
      </c>
      <c r="D61" s="18">
        <v>0</v>
      </c>
      <c r="E61">
        <f t="shared" si="1"/>
        <v>0</v>
      </c>
      <c r="F61" s="18">
        <v>0</v>
      </c>
      <c r="G61">
        <f t="shared" si="2"/>
        <v>0</v>
      </c>
      <c r="H61" s="18">
        <v>0</v>
      </c>
      <c r="I61">
        <f t="shared" si="3"/>
        <v>0</v>
      </c>
      <c r="J61" s="18">
        <v>0</v>
      </c>
      <c r="K61">
        <f t="shared" si="4"/>
        <v>0</v>
      </c>
      <c r="L61" s="18">
        <v>0</v>
      </c>
      <c r="M61">
        <f t="shared" si="5"/>
        <v>0</v>
      </c>
      <c r="N61" s="18">
        <v>0</v>
      </c>
      <c r="O61">
        <f t="shared" si="6"/>
        <v>0</v>
      </c>
      <c r="P61" s="18">
        <v>0</v>
      </c>
      <c r="Q61">
        <f t="shared" si="7"/>
        <v>0</v>
      </c>
      <c r="R61" s="18">
        <v>0</v>
      </c>
      <c r="S61">
        <f t="shared" si="8"/>
        <v>0</v>
      </c>
      <c r="T61" s="18">
        <v>0</v>
      </c>
      <c r="U61">
        <f t="shared" si="9"/>
        <v>0</v>
      </c>
      <c r="V61" s="18">
        <v>0</v>
      </c>
      <c r="W61" s="18">
        <f t="shared" si="10"/>
        <v>0</v>
      </c>
      <c r="X61" s="18">
        <v>0</v>
      </c>
      <c r="Y61" s="18">
        <f t="shared" si="11"/>
        <v>0</v>
      </c>
      <c r="Z61" s="18">
        <v>0</v>
      </c>
      <c r="AA61" s="18">
        <f t="shared" si="12"/>
        <v>0</v>
      </c>
      <c r="AB61" s="18">
        <v>1</v>
      </c>
      <c r="AC61" s="18">
        <f t="shared" si="13"/>
        <v>49</v>
      </c>
      <c r="AD61" s="18">
        <v>0</v>
      </c>
      <c r="AE61" s="18">
        <f t="shared" si="14"/>
        <v>0</v>
      </c>
      <c r="AF61" s="18">
        <v>0</v>
      </c>
      <c r="AG61" s="18">
        <f t="shared" si="15"/>
        <v>0</v>
      </c>
      <c r="AH61" s="18">
        <v>0</v>
      </c>
      <c r="AI61" s="18">
        <f t="shared" si="16"/>
        <v>0</v>
      </c>
      <c r="AJ61" s="18">
        <v>0</v>
      </c>
      <c r="AK61" s="18">
        <f t="shared" si="17"/>
        <v>0</v>
      </c>
      <c r="AL61" s="18">
        <v>0</v>
      </c>
      <c r="AM61" s="18">
        <f t="shared" si="18"/>
        <v>0</v>
      </c>
      <c r="AN61" s="18">
        <v>0</v>
      </c>
      <c r="AO61">
        <f t="shared" si="19"/>
        <v>0</v>
      </c>
    </row>
    <row r="62" spans="1:41" x14ac:dyDescent="0.2">
      <c r="A62" s="18" t="s">
        <v>101</v>
      </c>
      <c r="B62" s="18">
        <v>0</v>
      </c>
      <c r="C62">
        <f t="shared" si="0"/>
        <v>0</v>
      </c>
      <c r="D62" s="18">
        <v>0</v>
      </c>
      <c r="E62">
        <f t="shared" si="1"/>
        <v>0</v>
      </c>
      <c r="F62" s="18">
        <v>0</v>
      </c>
      <c r="G62">
        <f t="shared" si="2"/>
        <v>0</v>
      </c>
      <c r="H62" s="18">
        <v>0</v>
      </c>
      <c r="I62">
        <f t="shared" si="3"/>
        <v>0</v>
      </c>
      <c r="J62" s="18">
        <v>0</v>
      </c>
      <c r="K62">
        <f t="shared" si="4"/>
        <v>0</v>
      </c>
      <c r="L62" s="18">
        <v>0</v>
      </c>
      <c r="M62">
        <f t="shared" si="5"/>
        <v>0</v>
      </c>
      <c r="N62" s="18">
        <v>0</v>
      </c>
      <c r="O62">
        <f t="shared" si="6"/>
        <v>0</v>
      </c>
      <c r="P62" s="18">
        <v>0</v>
      </c>
      <c r="Q62">
        <f t="shared" si="7"/>
        <v>0</v>
      </c>
      <c r="R62" s="18">
        <v>0</v>
      </c>
      <c r="S62">
        <f t="shared" si="8"/>
        <v>0</v>
      </c>
      <c r="T62" s="18">
        <v>0</v>
      </c>
      <c r="U62">
        <f t="shared" si="9"/>
        <v>0</v>
      </c>
      <c r="V62" s="18">
        <v>0</v>
      </c>
      <c r="W62" s="18">
        <f t="shared" si="10"/>
        <v>0</v>
      </c>
      <c r="X62" s="18">
        <v>0</v>
      </c>
      <c r="Y62" s="18">
        <f t="shared" si="11"/>
        <v>0</v>
      </c>
      <c r="Z62" s="18">
        <v>1</v>
      </c>
      <c r="AA62" s="18">
        <f t="shared" si="12"/>
        <v>55</v>
      </c>
      <c r="AB62" s="18">
        <v>0</v>
      </c>
      <c r="AC62" s="18">
        <f t="shared" si="13"/>
        <v>0</v>
      </c>
      <c r="AD62" s="18">
        <v>0</v>
      </c>
      <c r="AE62" s="18">
        <f t="shared" si="14"/>
        <v>0</v>
      </c>
      <c r="AF62" s="18">
        <v>0</v>
      </c>
      <c r="AG62" s="18">
        <f t="shared" si="15"/>
        <v>0</v>
      </c>
      <c r="AH62" s="18">
        <v>0</v>
      </c>
      <c r="AI62" s="18">
        <f t="shared" si="16"/>
        <v>0</v>
      </c>
      <c r="AJ62" s="18">
        <v>0</v>
      </c>
      <c r="AK62" s="18">
        <f t="shared" si="17"/>
        <v>0</v>
      </c>
      <c r="AL62" s="18">
        <v>0</v>
      </c>
      <c r="AM62" s="18">
        <f t="shared" si="18"/>
        <v>0</v>
      </c>
      <c r="AN62" s="18">
        <v>0</v>
      </c>
      <c r="AO62">
        <f t="shared" si="19"/>
        <v>0</v>
      </c>
    </row>
    <row r="63" spans="1:41" x14ac:dyDescent="0.2">
      <c r="B63">
        <f t="shared" ref="B63:AO63" si="20">SUM(B27:B62)</f>
        <v>63</v>
      </c>
      <c r="C63">
        <f t="shared" si="20"/>
        <v>1761</v>
      </c>
      <c r="D63">
        <f t="shared" si="20"/>
        <v>52</v>
      </c>
      <c r="E63">
        <f t="shared" si="20"/>
        <v>1618</v>
      </c>
      <c r="F63">
        <f t="shared" si="20"/>
        <v>333</v>
      </c>
      <c r="G63">
        <f t="shared" si="20"/>
        <v>10024</v>
      </c>
      <c r="H63">
        <f t="shared" si="20"/>
        <v>81</v>
      </c>
      <c r="I63">
        <f t="shared" si="20"/>
        <v>2316</v>
      </c>
      <c r="J63">
        <f t="shared" si="20"/>
        <v>146</v>
      </c>
      <c r="K63">
        <f t="shared" si="20"/>
        <v>4398</v>
      </c>
      <c r="L63">
        <f t="shared" si="20"/>
        <v>83</v>
      </c>
      <c r="M63">
        <f t="shared" si="20"/>
        <v>2454</v>
      </c>
      <c r="N63">
        <f t="shared" si="20"/>
        <v>102</v>
      </c>
      <c r="O63">
        <f t="shared" si="20"/>
        <v>3055</v>
      </c>
      <c r="P63">
        <f t="shared" si="20"/>
        <v>146</v>
      </c>
      <c r="Q63">
        <f t="shared" si="20"/>
        <v>4406</v>
      </c>
      <c r="R63">
        <f t="shared" si="20"/>
        <v>223</v>
      </c>
      <c r="S63">
        <f t="shared" si="20"/>
        <v>6907</v>
      </c>
      <c r="T63">
        <f t="shared" si="20"/>
        <v>186</v>
      </c>
      <c r="U63">
        <f t="shared" si="20"/>
        <v>5617</v>
      </c>
      <c r="V63">
        <f t="shared" si="20"/>
        <v>28</v>
      </c>
      <c r="W63" s="18">
        <f t="shared" si="20"/>
        <v>868</v>
      </c>
      <c r="X63">
        <f t="shared" si="20"/>
        <v>82</v>
      </c>
      <c r="Y63">
        <f t="shared" si="20"/>
        <v>2375</v>
      </c>
      <c r="Z63">
        <f t="shared" si="20"/>
        <v>1682</v>
      </c>
      <c r="AA63">
        <f t="shared" si="20"/>
        <v>52333</v>
      </c>
      <c r="AB63">
        <f t="shared" si="20"/>
        <v>819</v>
      </c>
      <c r="AC63" s="18">
        <f t="shared" si="20"/>
        <v>25076</v>
      </c>
      <c r="AD63">
        <f t="shared" si="20"/>
        <v>598</v>
      </c>
      <c r="AE63" s="18">
        <f t="shared" si="20"/>
        <v>18145</v>
      </c>
      <c r="AF63">
        <f t="shared" si="20"/>
        <v>231</v>
      </c>
      <c r="AG63" s="18">
        <f t="shared" si="20"/>
        <v>6912</v>
      </c>
      <c r="AH63">
        <f t="shared" si="20"/>
        <v>520</v>
      </c>
      <c r="AI63" s="18">
        <f t="shared" si="20"/>
        <v>15503</v>
      </c>
      <c r="AJ63">
        <f t="shared" si="20"/>
        <v>194</v>
      </c>
      <c r="AK63" s="18">
        <f t="shared" si="20"/>
        <v>5875</v>
      </c>
      <c r="AL63">
        <f t="shared" si="20"/>
        <v>361</v>
      </c>
      <c r="AM63" s="18">
        <f t="shared" si="20"/>
        <v>11088</v>
      </c>
      <c r="AN63">
        <f t="shared" si="20"/>
        <v>55</v>
      </c>
      <c r="AO63">
        <f t="shared" si="20"/>
        <v>1625</v>
      </c>
    </row>
    <row r="64" spans="1:41" s="26" customFormat="1" x14ac:dyDescent="0.2">
      <c r="C64" s="26">
        <f>C63/B63+0.5</f>
        <v>28.452380952380953</v>
      </c>
      <c r="E64" s="26">
        <f>E63/D63+0.5</f>
        <v>31.615384615384617</v>
      </c>
      <c r="G64" s="26">
        <f>G63/F63+0.5</f>
        <v>30.602102102102101</v>
      </c>
      <c r="I64" s="26">
        <f>I63/H63+0.5</f>
        <v>29.092592592592592</v>
      </c>
      <c r="K64" s="26">
        <f>K63/J63+0.5</f>
        <v>30.623287671232877</v>
      </c>
      <c r="M64" s="26">
        <f>M63/L63+0.5</f>
        <v>30.066265060240966</v>
      </c>
      <c r="O64" s="26">
        <f>O63/N63+0.5</f>
        <v>30.450980392156861</v>
      </c>
      <c r="Q64" s="26">
        <f>Q63/P63+0.5</f>
        <v>30.67808219178082</v>
      </c>
      <c r="S64" s="26">
        <f>S63/R63+0.5</f>
        <v>31.473094170403588</v>
      </c>
      <c r="U64" s="26">
        <f>U63/T63+0.5</f>
        <v>30.698924731182796</v>
      </c>
      <c r="W64" s="27">
        <f>W63/V63+0.5</f>
        <v>31.5</v>
      </c>
      <c r="Y64" s="26">
        <f>Y63/X63+0.5</f>
        <v>29.463414634146343</v>
      </c>
      <c r="AA64" s="26">
        <f>AA63/Z63+0.5</f>
        <v>31.613555291319859</v>
      </c>
      <c r="AC64" s="27">
        <f>AC63/AB63+0.5</f>
        <v>31.117826617826619</v>
      </c>
      <c r="AE64" s="27">
        <f>AE63/AD63+0.5</f>
        <v>30.842809364548494</v>
      </c>
      <c r="AG64" s="27">
        <f>AG63/AF63+0.5</f>
        <v>30.422077922077921</v>
      </c>
      <c r="AI64" s="27">
        <f>AI63/AH63+0.5</f>
        <v>30.313461538461539</v>
      </c>
      <c r="AK64" s="27">
        <f>AK63/AJ63+0.5</f>
        <v>30.783505154639176</v>
      </c>
      <c r="AM64" s="27">
        <f>AM63/AL63+0.5</f>
        <v>31.214681440443215</v>
      </c>
      <c r="AO64" s="26">
        <f>AO63/AN63+0.5</f>
        <v>30.045454545454547</v>
      </c>
    </row>
  </sheetData>
  <mergeCells count="20">
    <mergeCell ref="T24:U24"/>
    <mergeCell ref="T25:U25"/>
    <mergeCell ref="N24:O24"/>
    <mergeCell ref="N25:O25"/>
    <mergeCell ref="P24:Q24"/>
    <mergeCell ref="P25:Q25"/>
    <mergeCell ref="R24:S24"/>
    <mergeCell ref="R25:S25"/>
    <mergeCell ref="H24:I24"/>
    <mergeCell ref="H25:I25"/>
    <mergeCell ref="J24:K24"/>
    <mergeCell ref="J25:K25"/>
    <mergeCell ref="L24:M24"/>
    <mergeCell ref="L25:M25"/>
    <mergeCell ref="B25:C25"/>
    <mergeCell ref="B24:C24"/>
    <mergeCell ref="D24:E24"/>
    <mergeCell ref="D25:E25"/>
    <mergeCell ref="F25:G25"/>
    <mergeCell ref="F24:G24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3"/>
  <sheetViews>
    <sheetView topLeftCell="N23" workbookViewId="0">
      <selection activeCell="AO63" activeCellId="1" sqref="AM63 AO63"/>
    </sheetView>
  </sheetViews>
  <sheetFormatPr defaultRowHeight="11.25" x14ac:dyDescent="0.2"/>
  <cols>
    <col min="1" max="16384" width="9.140625" style="18"/>
  </cols>
  <sheetData>
    <row r="1" spans="1:38" x14ac:dyDescent="0.2">
      <c r="A1" s="28" t="s">
        <v>63</v>
      </c>
      <c r="B1" s="28" t="s">
        <v>64</v>
      </c>
      <c r="C1" s="28" t="s">
        <v>65</v>
      </c>
      <c r="D1" s="28" t="s">
        <v>66</v>
      </c>
      <c r="E1" s="28" t="s">
        <v>67</v>
      </c>
      <c r="F1" s="28" t="s">
        <v>68</v>
      </c>
      <c r="G1" s="28" t="s">
        <v>69</v>
      </c>
      <c r="H1" s="28" t="s">
        <v>70</v>
      </c>
      <c r="I1" s="28" t="s">
        <v>71</v>
      </c>
      <c r="J1" s="28" t="s">
        <v>72</v>
      </c>
      <c r="K1" s="28" t="s">
        <v>73</v>
      </c>
      <c r="L1" s="28" t="s">
        <v>74</v>
      </c>
      <c r="M1" s="28" t="s">
        <v>75</v>
      </c>
      <c r="N1" s="28" t="s">
        <v>76</v>
      </c>
      <c r="O1" s="28" t="s">
        <v>77</v>
      </c>
      <c r="P1" s="28" t="s">
        <v>78</v>
      </c>
      <c r="Q1" s="28" t="s">
        <v>79</v>
      </c>
      <c r="R1" s="28" t="s">
        <v>80</v>
      </c>
      <c r="S1" s="28" t="s">
        <v>81</v>
      </c>
      <c r="T1" s="28" t="s">
        <v>82</v>
      </c>
      <c r="U1" s="28" t="s">
        <v>83</v>
      </c>
      <c r="V1" s="28" t="s">
        <v>84</v>
      </c>
      <c r="W1" s="28" t="s">
        <v>85</v>
      </c>
      <c r="X1" s="28" t="s">
        <v>86</v>
      </c>
      <c r="Y1" s="28" t="s">
        <v>87</v>
      </c>
      <c r="Z1" s="28" t="s">
        <v>88</v>
      </c>
      <c r="AA1" s="28" t="s">
        <v>89</v>
      </c>
      <c r="AB1" s="28" t="s">
        <v>90</v>
      </c>
      <c r="AC1" s="28" t="s">
        <v>91</v>
      </c>
      <c r="AD1" s="28" t="s">
        <v>92</v>
      </c>
      <c r="AE1" s="28" t="s">
        <v>93</v>
      </c>
      <c r="AF1" s="28" t="s">
        <v>94</v>
      </c>
      <c r="AG1" s="28" t="s">
        <v>95</v>
      </c>
      <c r="AH1" s="28" t="s">
        <v>96</v>
      </c>
      <c r="AI1" s="28" t="s">
        <v>97</v>
      </c>
      <c r="AJ1" s="28" t="s">
        <v>98</v>
      </c>
      <c r="AK1" s="28" t="s">
        <v>99</v>
      </c>
      <c r="AL1" s="28" t="s">
        <v>100</v>
      </c>
    </row>
    <row r="2" spans="1:38" x14ac:dyDescent="0.2">
      <c r="A2" s="29" t="s">
        <v>58</v>
      </c>
      <c r="B2" s="29" t="s">
        <v>16</v>
      </c>
      <c r="C2" s="30">
        <v>24</v>
      </c>
      <c r="D2" s="31"/>
      <c r="E2" s="31"/>
      <c r="F2" s="31"/>
      <c r="G2" s="31"/>
      <c r="H2" s="30">
        <v>2</v>
      </c>
      <c r="I2" s="30">
        <v>1</v>
      </c>
      <c r="J2" s="31"/>
      <c r="K2" s="31"/>
      <c r="L2" s="31"/>
      <c r="M2" s="31"/>
      <c r="N2" s="30">
        <v>2</v>
      </c>
      <c r="O2" s="31"/>
      <c r="P2" s="30">
        <v>2</v>
      </c>
      <c r="Q2" s="30">
        <v>3</v>
      </c>
      <c r="R2" s="30">
        <v>4</v>
      </c>
      <c r="S2" s="31"/>
      <c r="T2" s="31"/>
      <c r="U2" s="30">
        <v>2</v>
      </c>
      <c r="V2" s="30">
        <v>1</v>
      </c>
      <c r="W2" s="30">
        <v>2</v>
      </c>
      <c r="X2" s="31"/>
      <c r="Y2" s="30">
        <v>2</v>
      </c>
      <c r="Z2" s="30">
        <v>1</v>
      </c>
      <c r="AA2" s="31"/>
      <c r="AB2" s="31"/>
      <c r="AC2" s="31"/>
      <c r="AD2" s="30">
        <v>2</v>
      </c>
      <c r="AE2" s="31"/>
      <c r="AF2" s="31"/>
      <c r="AG2" s="31"/>
      <c r="AH2" s="31"/>
      <c r="AI2" s="31"/>
      <c r="AJ2" s="31"/>
      <c r="AK2" s="31"/>
      <c r="AL2" s="31"/>
    </row>
    <row r="3" spans="1:38" x14ac:dyDescent="0.2">
      <c r="A3" s="29" t="s">
        <v>50</v>
      </c>
      <c r="B3" s="29" t="s">
        <v>8</v>
      </c>
      <c r="C3" s="30">
        <v>20</v>
      </c>
      <c r="D3" s="31"/>
      <c r="E3" s="31"/>
      <c r="F3" s="31"/>
      <c r="G3" s="31"/>
      <c r="H3" s="31"/>
      <c r="I3" s="31"/>
      <c r="J3" s="30">
        <v>1</v>
      </c>
      <c r="K3" s="31"/>
      <c r="L3" s="31"/>
      <c r="M3" s="30">
        <v>3</v>
      </c>
      <c r="N3" s="30">
        <v>1</v>
      </c>
      <c r="O3" s="30">
        <v>3</v>
      </c>
      <c r="P3" s="30">
        <v>2</v>
      </c>
      <c r="Q3" s="30">
        <v>2</v>
      </c>
      <c r="R3" s="30">
        <v>1</v>
      </c>
      <c r="S3" s="31"/>
      <c r="T3" s="30">
        <v>1</v>
      </c>
      <c r="U3" s="30">
        <v>1</v>
      </c>
      <c r="V3" s="30">
        <v>1</v>
      </c>
      <c r="W3" s="30">
        <v>2</v>
      </c>
      <c r="X3" s="30">
        <v>1</v>
      </c>
      <c r="Y3" s="31"/>
      <c r="Z3" s="31"/>
      <c r="AA3" s="30">
        <v>1</v>
      </c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</row>
    <row r="4" spans="1:38" x14ac:dyDescent="0.2">
      <c r="A4" s="29" t="s">
        <v>42</v>
      </c>
      <c r="B4" s="29" t="s">
        <v>0</v>
      </c>
      <c r="C4" s="30">
        <v>158</v>
      </c>
      <c r="D4" s="31"/>
      <c r="E4" s="31"/>
      <c r="F4" s="31"/>
      <c r="G4" s="30">
        <v>1</v>
      </c>
      <c r="H4" s="31"/>
      <c r="I4" s="30">
        <v>1</v>
      </c>
      <c r="J4" s="30">
        <v>6</v>
      </c>
      <c r="K4" s="30">
        <v>1</v>
      </c>
      <c r="L4" s="30">
        <v>2</v>
      </c>
      <c r="M4" s="30">
        <v>8</v>
      </c>
      <c r="N4" s="30">
        <v>6</v>
      </c>
      <c r="O4" s="30">
        <v>18</v>
      </c>
      <c r="P4" s="30">
        <v>11</v>
      </c>
      <c r="Q4" s="30">
        <v>14</v>
      </c>
      <c r="R4" s="30">
        <v>13</v>
      </c>
      <c r="S4" s="30">
        <v>13</v>
      </c>
      <c r="T4" s="30">
        <v>11</v>
      </c>
      <c r="U4" s="30">
        <v>13</v>
      </c>
      <c r="V4" s="30">
        <v>10</v>
      </c>
      <c r="W4" s="30">
        <v>7</v>
      </c>
      <c r="X4" s="30">
        <v>2</v>
      </c>
      <c r="Y4" s="30">
        <v>6</v>
      </c>
      <c r="Z4" s="30">
        <v>6</v>
      </c>
      <c r="AA4" s="31"/>
      <c r="AB4" s="30">
        <v>3</v>
      </c>
      <c r="AC4" s="31"/>
      <c r="AD4" s="30">
        <v>1</v>
      </c>
      <c r="AE4" s="30">
        <v>3</v>
      </c>
      <c r="AF4" s="31"/>
      <c r="AG4" s="30">
        <v>1</v>
      </c>
      <c r="AH4" s="31"/>
      <c r="AI4" s="31"/>
      <c r="AJ4" s="30">
        <v>1</v>
      </c>
      <c r="AK4" s="31"/>
      <c r="AL4" s="31"/>
    </row>
    <row r="5" spans="1:38" x14ac:dyDescent="0.2">
      <c r="A5" s="29" t="s">
        <v>43</v>
      </c>
      <c r="B5" s="29" t="s">
        <v>1</v>
      </c>
      <c r="C5" s="30">
        <v>37</v>
      </c>
      <c r="D5" s="31"/>
      <c r="E5" s="31"/>
      <c r="F5" s="31"/>
      <c r="G5" s="30">
        <v>2</v>
      </c>
      <c r="H5" s="30">
        <v>1</v>
      </c>
      <c r="I5" s="30">
        <v>1</v>
      </c>
      <c r="J5" s="31"/>
      <c r="K5" s="30">
        <v>1</v>
      </c>
      <c r="L5" s="30">
        <v>1</v>
      </c>
      <c r="M5" s="30">
        <v>2</v>
      </c>
      <c r="N5" s="30">
        <v>4</v>
      </c>
      <c r="O5" s="30">
        <v>1</v>
      </c>
      <c r="P5" s="30">
        <v>5</v>
      </c>
      <c r="Q5" s="30">
        <v>6</v>
      </c>
      <c r="R5" s="30">
        <v>3</v>
      </c>
      <c r="S5" s="30">
        <v>4</v>
      </c>
      <c r="T5" s="31"/>
      <c r="U5" s="31"/>
      <c r="V5" s="30">
        <v>1</v>
      </c>
      <c r="W5" s="31"/>
      <c r="X5" s="31"/>
      <c r="Y5" s="30">
        <v>1</v>
      </c>
      <c r="Z5" s="30">
        <v>1</v>
      </c>
      <c r="AA5" s="31"/>
      <c r="AB5" s="31"/>
      <c r="AC5" s="30">
        <v>2</v>
      </c>
      <c r="AD5" s="31"/>
      <c r="AE5" s="31"/>
      <c r="AF5" s="31"/>
      <c r="AG5" s="31"/>
      <c r="AH5" s="31"/>
      <c r="AI5" s="30">
        <v>1</v>
      </c>
      <c r="AJ5" s="31"/>
      <c r="AK5" s="31"/>
      <c r="AL5" s="31"/>
    </row>
    <row r="6" spans="1:38" x14ac:dyDescent="0.2">
      <c r="A6" s="29" t="s">
        <v>44</v>
      </c>
      <c r="B6" s="29" t="s">
        <v>2</v>
      </c>
      <c r="C6" s="30">
        <v>61</v>
      </c>
      <c r="D6" s="31"/>
      <c r="E6" s="31"/>
      <c r="F6" s="31"/>
      <c r="G6" s="31"/>
      <c r="H6" s="31"/>
      <c r="I6" s="31"/>
      <c r="J6" s="30">
        <v>1</v>
      </c>
      <c r="K6" s="30">
        <v>5</v>
      </c>
      <c r="L6" s="30">
        <v>2</v>
      </c>
      <c r="M6" s="30">
        <v>6</v>
      </c>
      <c r="N6" s="30">
        <v>2</v>
      </c>
      <c r="O6" s="30">
        <v>2</v>
      </c>
      <c r="P6" s="30">
        <v>4</v>
      </c>
      <c r="Q6" s="30">
        <v>7</v>
      </c>
      <c r="R6" s="30">
        <v>4</v>
      </c>
      <c r="S6" s="30">
        <v>5</v>
      </c>
      <c r="T6" s="30">
        <v>6</v>
      </c>
      <c r="U6" s="30">
        <v>4</v>
      </c>
      <c r="V6" s="30">
        <v>6</v>
      </c>
      <c r="W6" s="30">
        <v>1</v>
      </c>
      <c r="X6" s="30">
        <v>1</v>
      </c>
      <c r="Y6" s="30">
        <v>2</v>
      </c>
      <c r="Z6" s="30">
        <v>2</v>
      </c>
      <c r="AA6" s="31"/>
      <c r="AB6" s="31"/>
      <c r="AC6" s="31"/>
      <c r="AD6" s="30">
        <v>1</v>
      </c>
      <c r="AE6" s="31"/>
      <c r="AF6" s="31"/>
      <c r="AG6" s="31"/>
      <c r="AH6" s="31"/>
      <c r="AI6" s="31"/>
      <c r="AJ6" s="31"/>
      <c r="AK6" s="31"/>
      <c r="AL6" s="31"/>
    </row>
    <row r="7" spans="1:38" x14ac:dyDescent="0.2">
      <c r="A7" s="29" t="s">
        <v>54</v>
      </c>
      <c r="B7" s="29" t="s">
        <v>12</v>
      </c>
      <c r="C7" s="30">
        <v>37</v>
      </c>
      <c r="D7" s="31"/>
      <c r="E7" s="31"/>
      <c r="F7" s="31"/>
      <c r="G7" s="30">
        <v>1</v>
      </c>
      <c r="H7" s="31"/>
      <c r="I7" s="30">
        <v>1</v>
      </c>
      <c r="J7" s="30">
        <v>1</v>
      </c>
      <c r="K7" s="31"/>
      <c r="L7" s="30">
        <v>2</v>
      </c>
      <c r="M7" s="30">
        <v>2</v>
      </c>
      <c r="N7" s="30">
        <v>1</v>
      </c>
      <c r="O7" s="30">
        <v>1</v>
      </c>
      <c r="P7" s="30">
        <v>3</v>
      </c>
      <c r="Q7" s="30">
        <v>1</v>
      </c>
      <c r="R7" s="30">
        <v>1</v>
      </c>
      <c r="S7" s="30">
        <v>5</v>
      </c>
      <c r="T7" s="30">
        <v>4</v>
      </c>
      <c r="U7" s="30">
        <v>2</v>
      </c>
      <c r="V7" s="30">
        <v>4</v>
      </c>
      <c r="W7" s="30">
        <v>2</v>
      </c>
      <c r="X7" s="30">
        <v>1</v>
      </c>
      <c r="Y7" s="30">
        <v>1</v>
      </c>
      <c r="Z7" s="30">
        <v>2</v>
      </c>
      <c r="AA7" s="30">
        <v>2</v>
      </c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</row>
    <row r="8" spans="1:38" x14ac:dyDescent="0.2">
      <c r="A8" s="29" t="s">
        <v>46</v>
      </c>
      <c r="B8" s="29" t="s">
        <v>4</v>
      </c>
      <c r="C8" s="30">
        <v>50</v>
      </c>
      <c r="D8" s="31"/>
      <c r="E8" s="31"/>
      <c r="F8" s="31"/>
      <c r="G8" s="30">
        <v>1</v>
      </c>
      <c r="H8" s="30">
        <v>1</v>
      </c>
      <c r="I8" s="31"/>
      <c r="J8" s="31"/>
      <c r="K8" s="30">
        <v>2</v>
      </c>
      <c r="L8" s="30">
        <v>2</v>
      </c>
      <c r="M8" s="30">
        <v>4</v>
      </c>
      <c r="N8" s="30">
        <v>1</v>
      </c>
      <c r="O8" s="30">
        <v>3</v>
      </c>
      <c r="P8" s="30">
        <v>5</v>
      </c>
      <c r="Q8" s="30">
        <v>5</v>
      </c>
      <c r="R8" s="30">
        <v>4</v>
      </c>
      <c r="S8" s="30">
        <v>2</v>
      </c>
      <c r="T8" s="30">
        <v>5</v>
      </c>
      <c r="U8" s="30">
        <v>3</v>
      </c>
      <c r="V8" s="30">
        <v>1</v>
      </c>
      <c r="W8" s="30">
        <v>3</v>
      </c>
      <c r="X8" s="30">
        <v>4</v>
      </c>
      <c r="Y8" s="31"/>
      <c r="Z8" s="30">
        <v>1</v>
      </c>
      <c r="AA8" s="30">
        <v>3</v>
      </c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</row>
    <row r="9" spans="1:38" ht="22.5" x14ac:dyDescent="0.2">
      <c r="A9" s="29" t="s">
        <v>47</v>
      </c>
      <c r="B9" s="29" t="s">
        <v>5</v>
      </c>
      <c r="C9" s="30">
        <v>64</v>
      </c>
      <c r="D9" s="31"/>
      <c r="E9" s="31"/>
      <c r="F9" s="30">
        <v>1</v>
      </c>
      <c r="G9" s="30">
        <v>1</v>
      </c>
      <c r="H9" s="30">
        <v>2</v>
      </c>
      <c r="I9" s="31"/>
      <c r="J9" s="31"/>
      <c r="K9" s="30">
        <v>1</v>
      </c>
      <c r="L9" s="30">
        <v>2</v>
      </c>
      <c r="M9" s="30">
        <v>1</v>
      </c>
      <c r="N9" s="30">
        <v>1</v>
      </c>
      <c r="O9" s="30">
        <v>4</v>
      </c>
      <c r="P9" s="30">
        <v>3</v>
      </c>
      <c r="Q9" s="30">
        <v>4</v>
      </c>
      <c r="R9" s="30">
        <v>7</v>
      </c>
      <c r="S9" s="30">
        <v>8</v>
      </c>
      <c r="T9" s="30">
        <v>10</v>
      </c>
      <c r="U9" s="30">
        <v>6</v>
      </c>
      <c r="V9" s="30">
        <v>3</v>
      </c>
      <c r="W9" s="30">
        <v>3</v>
      </c>
      <c r="X9" s="30">
        <v>1</v>
      </c>
      <c r="Y9" s="30">
        <v>3</v>
      </c>
      <c r="Z9" s="30">
        <v>1</v>
      </c>
      <c r="AA9" s="30">
        <v>1</v>
      </c>
      <c r="AB9" s="30">
        <v>1</v>
      </c>
      <c r="AC9" s="31"/>
      <c r="AD9" s="31"/>
      <c r="AE9" s="31"/>
      <c r="AF9" s="31"/>
      <c r="AG9" s="31"/>
      <c r="AH9" s="31"/>
      <c r="AI9" s="31"/>
      <c r="AJ9" s="31"/>
      <c r="AK9" s="31"/>
      <c r="AL9" s="31"/>
    </row>
    <row r="10" spans="1:38" x14ac:dyDescent="0.2">
      <c r="A10" s="29" t="s">
        <v>48</v>
      </c>
      <c r="B10" s="29" t="s">
        <v>6</v>
      </c>
      <c r="C10" s="30">
        <v>101</v>
      </c>
      <c r="D10" s="31"/>
      <c r="E10" s="31"/>
      <c r="F10" s="31"/>
      <c r="G10" s="31"/>
      <c r="H10" s="31"/>
      <c r="I10" s="31"/>
      <c r="J10" s="30">
        <v>1</v>
      </c>
      <c r="K10" s="30">
        <v>2</v>
      </c>
      <c r="L10" s="30">
        <v>3</v>
      </c>
      <c r="M10" s="30">
        <v>4</v>
      </c>
      <c r="N10" s="30">
        <v>3</v>
      </c>
      <c r="O10" s="30">
        <v>2</v>
      </c>
      <c r="P10" s="30">
        <v>10</v>
      </c>
      <c r="Q10" s="30">
        <v>15</v>
      </c>
      <c r="R10" s="30">
        <v>7</v>
      </c>
      <c r="S10" s="30">
        <v>18</v>
      </c>
      <c r="T10" s="30">
        <v>7</v>
      </c>
      <c r="U10" s="30">
        <v>6</v>
      </c>
      <c r="V10" s="30">
        <v>6</v>
      </c>
      <c r="W10" s="30">
        <v>3</v>
      </c>
      <c r="X10" s="30">
        <v>1</v>
      </c>
      <c r="Y10" s="30">
        <v>1</v>
      </c>
      <c r="Z10" s="30">
        <v>2</v>
      </c>
      <c r="AA10" s="30">
        <v>4</v>
      </c>
      <c r="AB10" s="30">
        <v>2</v>
      </c>
      <c r="AC10" s="30">
        <v>1</v>
      </c>
      <c r="AD10" s="30">
        <v>3</v>
      </c>
      <c r="AE10" s="31"/>
      <c r="AF10" s="31"/>
      <c r="AG10" s="31"/>
      <c r="AH10" s="31"/>
      <c r="AI10" s="31"/>
      <c r="AJ10" s="31"/>
      <c r="AK10" s="31"/>
      <c r="AL10" s="31"/>
    </row>
    <row r="11" spans="1:38" x14ac:dyDescent="0.2">
      <c r="A11" s="29" t="s">
        <v>49</v>
      </c>
      <c r="B11" s="29" t="s">
        <v>7</v>
      </c>
      <c r="C11" s="30">
        <v>87</v>
      </c>
      <c r="D11" s="31"/>
      <c r="E11" s="31"/>
      <c r="F11" s="31"/>
      <c r="G11" s="30">
        <v>1</v>
      </c>
      <c r="H11" s="31"/>
      <c r="I11" s="30">
        <v>2</v>
      </c>
      <c r="J11" s="30">
        <v>1</v>
      </c>
      <c r="K11" s="30">
        <v>1</v>
      </c>
      <c r="L11" s="30">
        <v>2</v>
      </c>
      <c r="M11" s="30">
        <v>6</v>
      </c>
      <c r="N11" s="30">
        <v>7</v>
      </c>
      <c r="O11" s="30">
        <v>2</v>
      </c>
      <c r="P11" s="30">
        <v>7</v>
      </c>
      <c r="Q11" s="30">
        <v>8</v>
      </c>
      <c r="R11" s="30">
        <v>8</v>
      </c>
      <c r="S11" s="30">
        <v>12</v>
      </c>
      <c r="T11" s="30">
        <v>4</v>
      </c>
      <c r="U11" s="30">
        <v>8</v>
      </c>
      <c r="V11" s="30">
        <v>8</v>
      </c>
      <c r="W11" s="30">
        <v>3</v>
      </c>
      <c r="X11" s="30">
        <v>2</v>
      </c>
      <c r="Y11" s="30">
        <v>2</v>
      </c>
      <c r="Z11" s="31"/>
      <c r="AA11" s="30">
        <v>1</v>
      </c>
      <c r="AB11" s="31"/>
      <c r="AC11" s="30">
        <v>1</v>
      </c>
      <c r="AD11" s="30">
        <v>1</v>
      </c>
      <c r="AE11" s="31"/>
      <c r="AF11" s="31"/>
      <c r="AG11" s="31"/>
      <c r="AH11" s="31"/>
      <c r="AI11" s="31"/>
      <c r="AJ11" s="31"/>
      <c r="AK11" s="31"/>
      <c r="AL11" s="31"/>
    </row>
    <row r="12" spans="1:38" ht="22.5" x14ac:dyDescent="0.2">
      <c r="A12" s="29" t="s">
        <v>57</v>
      </c>
      <c r="B12" s="29" t="s">
        <v>15</v>
      </c>
      <c r="C12" s="30">
        <v>13</v>
      </c>
      <c r="D12" s="31"/>
      <c r="E12" s="31"/>
      <c r="F12" s="31"/>
      <c r="G12" s="31"/>
      <c r="H12" s="30">
        <v>1</v>
      </c>
      <c r="I12" s="31"/>
      <c r="J12" s="30">
        <v>1</v>
      </c>
      <c r="K12" s="31"/>
      <c r="L12" s="31"/>
      <c r="M12" s="31"/>
      <c r="N12" s="30">
        <v>2</v>
      </c>
      <c r="O12" s="31"/>
      <c r="P12" s="30">
        <v>1</v>
      </c>
      <c r="Q12" s="30">
        <v>1</v>
      </c>
      <c r="R12" s="31"/>
      <c r="S12" s="30">
        <v>1</v>
      </c>
      <c r="T12" s="31"/>
      <c r="U12" s="31"/>
      <c r="V12" s="30">
        <v>2</v>
      </c>
      <c r="W12" s="31"/>
      <c r="X12" s="30">
        <v>1</v>
      </c>
      <c r="Y12" s="30">
        <v>1</v>
      </c>
      <c r="Z12" s="31"/>
      <c r="AA12" s="30">
        <v>2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</row>
    <row r="13" spans="1:38" ht="22.5" x14ac:dyDescent="0.2">
      <c r="A13" s="29" t="s">
        <v>52</v>
      </c>
      <c r="B13" s="29" t="s">
        <v>10</v>
      </c>
      <c r="C13" s="30">
        <v>32</v>
      </c>
      <c r="D13" s="31"/>
      <c r="E13" s="31"/>
      <c r="F13" s="31"/>
      <c r="G13" s="30">
        <v>1</v>
      </c>
      <c r="H13" s="30">
        <v>1</v>
      </c>
      <c r="I13" s="30">
        <v>2</v>
      </c>
      <c r="J13" s="30">
        <v>2</v>
      </c>
      <c r="K13" s="30">
        <v>1</v>
      </c>
      <c r="L13" s="30">
        <v>1</v>
      </c>
      <c r="M13" s="30">
        <v>1</v>
      </c>
      <c r="N13" s="30">
        <v>4</v>
      </c>
      <c r="O13" s="30">
        <v>2</v>
      </c>
      <c r="P13" s="30">
        <v>3</v>
      </c>
      <c r="Q13" s="30">
        <v>2</v>
      </c>
      <c r="R13" s="30">
        <v>2</v>
      </c>
      <c r="S13" s="30">
        <v>1</v>
      </c>
      <c r="T13" s="30">
        <v>2</v>
      </c>
      <c r="U13" s="30">
        <v>2</v>
      </c>
      <c r="V13" s="30">
        <v>1</v>
      </c>
      <c r="W13" s="30">
        <v>1</v>
      </c>
      <c r="X13" s="30">
        <v>3</v>
      </c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</row>
    <row r="14" spans="1:38" x14ac:dyDescent="0.2">
      <c r="A14" s="29" t="s">
        <v>51</v>
      </c>
      <c r="B14" s="29" t="s">
        <v>9</v>
      </c>
      <c r="C14" s="30">
        <v>769</v>
      </c>
      <c r="D14" s="30">
        <v>2</v>
      </c>
      <c r="E14" s="30">
        <v>1</v>
      </c>
      <c r="F14" s="30">
        <v>1</v>
      </c>
      <c r="G14" s="30">
        <v>3</v>
      </c>
      <c r="H14" s="30">
        <v>8</v>
      </c>
      <c r="I14" s="30">
        <v>4</v>
      </c>
      <c r="J14" s="30">
        <v>7</v>
      </c>
      <c r="K14" s="30">
        <v>20</v>
      </c>
      <c r="L14" s="30">
        <v>21</v>
      </c>
      <c r="M14" s="30">
        <v>27</v>
      </c>
      <c r="N14" s="30">
        <v>29</v>
      </c>
      <c r="O14" s="30">
        <v>35</v>
      </c>
      <c r="P14" s="30">
        <v>49</v>
      </c>
      <c r="Q14" s="30">
        <v>56</v>
      </c>
      <c r="R14" s="30">
        <v>63</v>
      </c>
      <c r="S14" s="30">
        <v>80</v>
      </c>
      <c r="T14" s="30">
        <v>70</v>
      </c>
      <c r="U14" s="30">
        <v>59</v>
      </c>
      <c r="V14" s="30">
        <v>66</v>
      </c>
      <c r="W14" s="30">
        <v>42</v>
      </c>
      <c r="X14" s="30">
        <v>27</v>
      </c>
      <c r="Y14" s="30">
        <v>28</v>
      </c>
      <c r="Z14" s="30">
        <v>19</v>
      </c>
      <c r="AA14" s="30">
        <v>19</v>
      </c>
      <c r="AB14" s="30">
        <v>8</v>
      </c>
      <c r="AC14" s="30">
        <v>11</v>
      </c>
      <c r="AD14" s="30">
        <v>3</v>
      </c>
      <c r="AE14" s="30">
        <v>3</v>
      </c>
      <c r="AF14" s="30">
        <v>2</v>
      </c>
      <c r="AG14" s="30">
        <v>2</v>
      </c>
      <c r="AH14" s="30">
        <v>3</v>
      </c>
      <c r="AI14" s="30">
        <v>1</v>
      </c>
      <c r="AJ14" s="31"/>
      <c r="AK14" s="31"/>
      <c r="AL14" s="31"/>
    </row>
    <row r="15" spans="1:38" x14ac:dyDescent="0.2">
      <c r="A15" s="29" t="s">
        <v>53</v>
      </c>
      <c r="B15" s="29" t="s">
        <v>11</v>
      </c>
      <c r="C15" s="30">
        <v>362</v>
      </c>
      <c r="D15" s="31"/>
      <c r="E15" s="31"/>
      <c r="F15" s="30">
        <v>2</v>
      </c>
      <c r="G15" s="30">
        <v>6</v>
      </c>
      <c r="H15" s="30">
        <v>2</v>
      </c>
      <c r="I15" s="30">
        <v>4</v>
      </c>
      <c r="J15" s="30">
        <v>7</v>
      </c>
      <c r="K15" s="30">
        <v>10</v>
      </c>
      <c r="L15" s="30">
        <v>11</v>
      </c>
      <c r="M15" s="30">
        <v>9</v>
      </c>
      <c r="N15" s="30">
        <v>11</v>
      </c>
      <c r="O15" s="30">
        <v>19</v>
      </c>
      <c r="P15" s="30">
        <v>23</v>
      </c>
      <c r="Q15" s="30">
        <v>38</v>
      </c>
      <c r="R15" s="30">
        <v>27</v>
      </c>
      <c r="S15" s="30">
        <v>38</v>
      </c>
      <c r="T15" s="30">
        <v>26</v>
      </c>
      <c r="U15" s="30">
        <v>25</v>
      </c>
      <c r="V15" s="30">
        <v>22</v>
      </c>
      <c r="W15" s="30">
        <v>14</v>
      </c>
      <c r="X15" s="30">
        <v>16</v>
      </c>
      <c r="Y15" s="30">
        <v>14</v>
      </c>
      <c r="Z15" s="30">
        <v>9</v>
      </c>
      <c r="AA15" s="30">
        <v>10</v>
      </c>
      <c r="AB15" s="30">
        <v>3</v>
      </c>
      <c r="AC15" s="30">
        <v>4</v>
      </c>
      <c r="AD15" s="30">
        <v>5</v>
      </c>
      <c r="AE15" s="30">
        <v>2</v>
      </c>
      <c r="AF15" s="30">
        <v>4</v>
      </c>
      <c r="AG15" s="31"/>
      <c r="AH15" s="31"/>
      <c r="AI15" s="31"/>
      <c r="AJ15" s="31"/>
      <c r="AK15" s="31"/>
      <c r="AL15" s="30">
        <v>1</v>
      </c>
    </row>
    <row r="16" spans="1:38" x14ac:dyDescent="0.2">
      <c r="A16" s="29" t="s">
        <v>55</v>
      </c>
      <c r="B16" s="29" t="s">
        <v>13</v>
      </c>
      <c r="C16" s="30">
        <v>261</v>
      </c>
      <c r="D16" s="31"/>
      <c r="E16" s="30">
        <v>1</v>
      </c>
      <c r="F16" s="30">
        <v>3</v>
      </c>
      <c r="G16" s="30">
        <v>2</v>
      </c>
      <c r="H16" s="30">
        <v>2</v>
      </c>
      <c r="I16" s="30">
        <v>5</v>
      </c>
      <c r="J16" s="30">
        <v>7</v>
      </c>
      <c r="K16" s="30">
        <v>7</v>
      </c>
      <c r="L16" s="30">
        <v>10</v>
      </c>
      <c r="M16" s="30">
        <v>9</v>
      </c>
      <c r="N16" s="30">
        <v>8</v>
      </c>
      <c r="O16" s="30">
        <v>15</v>
      </c>
      <c r="P16" s="30">
        <v>12</v>
      </c>
      <c r="Q16" s="30">
        <v>14</v>
      </c>
      <c r="R16" s="30">
        <v>28</v>
      </c>
      <c r="S16" s="30">
        <v>22</v>
      </c>
      <c r="T16" s="30">
        <v>23</v>
      </c>
      <c r="U16" s="30">
        <v>18</v>
      </c>
      <c r="V16" s="30">
        <v>13</v>
      </c>
      <c r="W16" s="30">
        <v>14</v>
      </c>
      <c r="X16" s="30">
        <v>14</v>
      </c>
      <c r="Y16" s="30">
        <v>8</v>
      </c>
      <c r="Z16" s="30">
        <v>4</v>
      </c>
      <c r="AA16" s="30">
        <v>6</v>
      </c>
      <c r="AB16" s="30">
        <v>7</v>
      </c>
      <c r="AC16" s="30">
        <v>1</v>
      </c>
      <c r="AD16" s="30">
        <v>2</v>
      </c>
      <c r="AE16" s="30">
        <v>2</v>
      </c>
      <c r="AF16" s="30">
        <v>2</v>
      </c>
      <c r="AG16" s="30">
        <v>1</v>
      </c>
      <c r="AH16" s="31"/>
      <c r="AI16" s="31"/>
      <c r="AJ16" s="31"/>
      <c r="AK16" s="30">
        <v>1</v>
      </c>
      <c r="AL16" s="31"/>
    </row>
    <row r="17" spans="1:41" x14ac:dyDescent="0.2">
      <c r="A17" s="29" t="s">
        <v>56</v>
      </c>
      <c r="B17" s="29" t="s">
        <v>14</v>
      </c>
      <c r="C17" s="30">
        <v>106</v>
      </c>
      <c r="D17" s="31"/>
      <c r="E17" s="31"/>
      <c r="F17" s="31"/>
      <c r="G17" s="31"/>
      <c r="H17" s="31"/>
      <c r="I17" s="30">
        <v>3</v>
      </c>
      <c r="J17" s="30">
        <v>5</v>
      </c>
      <c r="K17" s="30">
        <v>1</v>
      </c>
      <c r="L17" s="30">
        <v>7</v>
      </c>
      <c r="M17" s="30">
        <v>2</v>
      </c>
      <c r="N17" s="30">
        <v>6</v>
      </c>
      <c r="O17" s="30">
        <v>5</v>
      </c>
      <c r="P17" s="30">
        <v>9</v>
      </c>
      <c r="Q17" s="30">
        <v>8</v>
      </c>
      <c r="R17" s="30">
        <v>5</v>
      </c>
      <c r="S17" s="30">
        <v>7</v>
      </c>
      <c r="T17" s="30">
        <v>12</v>
      </c>
      <c r="U17" s="30">
        <v>9</v>
      </c>
      <c r="V17" s="30">
        <v>4</v>
      </c>
      <c r="W17" s="30">
        <v>1</v>
      </c>
      <c r="X17" s="30">
        <v>4</v>
      </c>
      <c r="Y17" s="30">
        <v>9</v>
      </c>
      <c r="Z17" s="30">
        <v>2</v>
      </c>
      <c r="AA17" s="30">
        <v>4</v>
      </c>
      <c r="AB17" s="30">
        <v>1</v>
      </c>
      <c r="AC17" s="31"/>
      <c r="AD17" s="30">
        <v>1</v>
      </c>
      <c r="AE17" s="31"/>
      <c r="AF17" s="31"/>
      <c r="AG17" s="31"/>
      <c r="AH17" s="31"/>
      <c r="AI17" s="30">
        <v>1</v>
      </c>
      <c r="AJ17" s="31"/>
      <c r="AK17" s="31"/>
      <c r="AL17" s="31"/>
    </row>
    <row r="18" spans="1:41" x14ac:dyDescent="0.2">
      <c r="A18" s="29" t="s">
        <v>59</v>
      </c>
      <c r="B18" s="29" t="s">
        <v>17</v>
      </c>
      <c r="C18" s="30">
        <v>262</v>
      </c>
      <c r="D18" s="31"/>
      <c r="E18" s="30">
        <v>1</v>
      </c>
      <c r="F18" s="31"/>
      <c r="G18" s="31"/>
      <c r="H18" s="30">
        <v>2</v>
      </c>
      <c r="I18" s="30">
        <v>8</v>
      </c>
      <c r="J18" s="30">
        <v>3</v>
      </c>
      <c r="K18" s="30">
        <v>6</v>
      </c>
      <c r="L18" s="30">
        <v>7</v>
      </c>
      <c r="M18" s="30">
        <v>13</v>
      </c>
      <c r="N18" s="30">
        <v>15</v>
      </c>
      <c r="O18" s="30">
        <v>15</v>
      </c>
      <c r="P18" s="30">
        <v>20</v>
      </c>
      <c r="Q18" s="30">
        <v>30</v>
      </c>
      <c r="R18" s="30">
        <v>28</v>
      </c>
      <c r="S18" s="30">
        <v>18</v>
      </c>
      <c r="T18" s="30">
        <v>29</v>
      </c>
      <c r="U18" s="30">
        <v>22</v>
      </c>
      <c r="V18" s="30">
        <v>7</v>
      </c>
      <c r="W18" s="30">
        <v>13</v>
      </c>
      <c r="X18" s="30">
        <v>6</v>
      </c>
      <c r="Y18" s="30">
        <v>5</v>
      </c>
      <c r="Z18" s="30">
        <v>4</v>
      </c>
      <c r="AA18" s="30">
        <v>1</v>
      </c>
      <c r="AB18" s="30">
        <v>4</v>
      </c>
      <c r="AC18" s="30">
        <v>4</v>
      </c>
      <c r="AD18" s="31"/>
      <c r="AE18" s="31"/>
      <c r="AF18" s="31"/>
      <c r="AG18" s="31"/>
      <c r="AH18" s="31"/>
      <c r="AI18" s="30">
        <v>1</v>
      </c>
      <c r="AJ18" s="31"/>
      <c r="AK18" s="31"/>
      <c r="AL18" s="31"/>
    </row>
    <row r="19" spans="1:41" x14ac:dyDescent="0.2">
      <c r="A19" s="29" t="s">
        <v>60</v>
      </c>
      <c r="B19" s="29" t="s">
        <v>18</v>
      </c>
      <c r="C19" s="30">
        <v>86</v>
      </c>
      <c r="D19" s="31"/>
      <c r="E19" s="31"/>
      <c r="F19" s="30">
        <v>1</v>
      </c>
      <c r="G19" s="31"/>
      <c r="H19" s="30">
        <v>2</v>
      </c>
      <c r="I19" s="30">
        <v>3</v>
      </c>
      <c r="J19" s="30">
        <v>3</v>
      </c>
      <c r="K19" s="31"/>
      <c r="L19" s="30">
        <v>3</v>
      </c>
      <c r="M19" s="30">
        <v>3</v>
      </c>
      <c r="N19" s="30">
        <v>3</v>
      </c>
      <c r="O19" s="30">
        <v>8</v>
      </c>
      <c r="P19" s="30">
        <v>6</v>
      </c>
      <c r="Q19" s="30">
        <v>6</v>
      </c>
      <c r="R19" s="30">
        <v>5</v>
      </c>
      <c r="S19" s="30">
        <v>8</v>
      </c>
      <c r="T19" s="30">
        <v>15</v>
      </c>
      <c r="U19" s="30">
        <v>4</v>
      </c>
      <c r="V19" s="30">
        <v>7</v>
      </c>
      <c r="W19" s="30">
        <v>2</v>
      </c>
      <c r="X19" s="30">
        <v>1</v>
      </c>
      <c r="Y19" s="30">
        <v>3</v>
      </c>
      <c r="Z19" s="31"/>
      <c r="AA19" s="31"/>
      <c r="AB19" s="30">
        <v>1</v>
      </c>
      <c r="AC19" s="31"/>
      <c r="AD19" s="31"/>
      <c r="AE19" s="30">
        <v>2</v>
      </c>
      <c r="AF19" s="31"/>
      <c r="AG19" s="31"/>
      <c r="AH19" s="31"/>
      <c r="AI19" s="31"/>
      <c r="AJ19" s="31"/>
      <c r="AK19" s="31"/>
      <c r="AL19" s="31"/>
    </row>
    <row r="20" spans="1:41" x14ac:dyDescent="0.2">
      <c r="A20" s="29" t="s">
        <v>61</v>
      </c>
      <c r="B20" s="29" t="s">
        <v>19</v>
      </c>
      <c r="C20" s="30">
        <v>142</v>
      </c>
      <c r="D20" s="31"/>
      <c r="E20" s="31"/>
      <c r="F20" s="31"/>
      <c r="G20" s="30">
        <v>1</v>
      </c>
      <c r="H20" s="31"/>
      <c r="I20" s="30">
        <v>2</v>
      </c>
      <c r="J20" s="30">
        <v>1</v>
      </c>
      <c r="K20" s="30">
        <v>4</v>
      </c>
      <c r="L20" s="30">
        <v>3</v>
      </c>
      <c r="M20" s="30">
        <v>5</v>
      </c>
      <c r="N20" s="30">
        <v>4</v>
      </c>
      <c r="O20" s="30">
        <v>9</v>
      </c>
      <c r="P20" s="30">
        <v>9</v>
      </c>
      <c r="Q20" s="30">
        <v>20</v>
      </c>
      <c r="R20" s="30">
        <v>14</v>
      </c>
      <c r="S20" s="30">
        <v>16</v>
      </c>
      <c r="T20" s="30">
        <v>14</v>
      </c>
      <c r="U20" s="30">
        <v>12</v>
      </c>
      <c r="V20" s="30">
        <v>8</v>
      </c>
      <c r="W20" s="30">
        <v>4</v>
      </c>
      <c r="X20" s="30">
        <v>6</v>
      </c>
      <c r="Y20" s="30">
        <v>5</v>
      </c>
      <c r="Z20" s="30">
        <v>2</v>
      </c>
      <c r="AA20" s="31"/>
      <c r="AB20" s="31"/>
      <c r="AC20" s="30">
        <v>1</v>
      </c>
      <c r="AD20" s="30">
        <v>1</v>
      </c>
      <c r="AE20" s="31"/>
      <c r="AF20" s="31"/>
      <c r="AG20" s="31"/>
      <c r="AH20" s="30">
        <v>1</v>
      </c>
      <c r="AI20" s="31"/>
      <c r="AJ20" s="31"/>
      <c r="AK20" s="31"/>
      <c r="AL20" s="31"/>
    </row>
    <row r="21" spans="1:41" x14ac:dyDescent="0.2">
      <c r="A21" s="29" t="s">
        <v>45</v>
      </c>
      <c r="B21" s="29" t="s">
        <v>3</v>
      </c>
      <c r="C21" s="30">
        <v>22</v>
      </c>
      <c r="D21" s="31"/>
      <c r="E21" s="31"/>
      <c r="F21" s="31"/>
      <c r="G21" s="30">
        <v>1</v>
      </c>
      <c r="H21" s="31"/>
      <c r="I21" s="31"/>
      <c r="J21" s="31"/>
      <c r="K21" s="30">
        <v>1</v>
      </c>
      <c r="L21" s="31"/>
      <c r="M21" s="30">
        <v>1</v>
      </c>
      <c r="N21" s="30">
        <v>4</v>
      </c>
      <c r="O21" s="30">
        <v>2</v>
      </c>
      <c r="P21" s="31"/>
      <c r="Q21" s="31"/>
      <c r="R21" s="30">
        <v>4</v>
      </c>
      <c r="S21" s="30">
        <v>1</v>
      </c>
      <c r="T21" s="30">
        <v>2</v>
      </c>
      <c r="U21" s="30">
        <v>1</v>
      </c>
      <c r="V21" s="30">
        <v>2</v>
      </c>
      <c r="W21" s="31"/>
      <c r="X21" s="30">
        <v>1</v>
      </c>
      <c r="Y21" s="31"/>
      <c r="Z21" s="31"/>
      <c r="AA21" s="30">
        <v>1</v>
      </c>
      <c r="AB21" s="31"/>
      <c r="AC21" s="31"/>
      <c r="AD21" s="30">
        <v>1</v>
      </c>
      <c r="AE21" s="31"/>
      <c r="AF21" s="31"/>
      <c r="AG21" s="31"/>
      <c r="AH21" s="31"/>
      <c r="AI21" s="31"/>
      <c r="AJ21" s="31"/>
      <c r="AK21" s="31"/>
      <c r="AL21" s="31"/>
    </row>
    <row r="24" spans="1:41" x14ac:dyDescent="0.2">
      <c r="A24" s="18" t="s">
        <v>63</v>
      </c>
      <c r="B24" s="18" t="s">
        <v>58</v>
      </c>
      <c r="D24" s="18" t="s">
        <v>50</v>
      </c>
      <c r="F24" s="18" t="s">
        <v>42</v>
      </c>
      <c r="H24" s="18" t="s">
        <v>43</v>
      </c>
      <c r="J24" s="18" t="s">
        <v>44</v>
      </c>
      <c r="L24" s="18" t="s">
        <v>54</v>
      </c>
      <c r="N24" s="18" t="s">
        <v>46</v>
      </c>
      <c r="P24" s="18" t="s">
        <v>47</v>
      </c>
      <c r="R24" s="18" t="s">
        <v>48</v>
      </c>
      <c r="T24" s="18" t="s">
        <v>49</v>
      </c>
      <c r="V24" s="18" t="s">
        <v>57</v>
      </c>
      <c r="X24" s="18" t="s">
        <v>52</v>
      </c>
      <c r="Z24" s="18" t="s">
        <v>51</v>
      </c>
      <c r="AB24" s="18" t="s">
        <v>53</v>
      </c>
      <c r="AD24" s="18" t="s">
        <v>55</v>
      </c>
      <c r="AF24" s="18" t="s">
        <v>56</v>
      </c>
      <c r="AH24" s="18" t="s">
        <v>59</v>
      </c>
      <c r="AJ24" s="18" t="s">
        <v>60</v>
      </c>
      <c r="AL24" s="18" t="s">
        <v>61</v>
      </c>
      <c r="AN24" s="18" t="s">
        <v>45</v>
      </c>
    </row>
    <row r="25" spans="1:41" x14ac:dyDescent="0.2">
      <c r="A25" s="18" t="s">
        <v>64</v>
      </c>
      <c r="B25" s="18" t="s">
        <v>16</v>
      </c>
      <c r="D25" s="18" t="s">
        <v>8</v>
      </c>
      <c r="F25" s="18" t="s">
        <v>0</v>
      </c>
      <c r="H25" s="18" t="s">
        <v>1</v>
      </c>
      <c r="J25" s="18" t="s">
        <v>2</v>
      </c>
      <c r="L25" s="18" t="s">
        <v>12</v>
      </c>
      <c r="N25" s="18" t="s">
        <v>4</v>
      </c>
      <c r="P25" s="18" t="s">
        <v>5</v>
      </c>
      <c r="R25" s="18" t="s">
        <v>6</v>
      </c>
      <c r="T25" s="18" t="s">
        <v>7</v>
      </c>
      <c r="V25" s="18" t="s">
        <v>15</v>
      </c>
      <c r="X25" s="18" t="s">
        <v>10</v>
      </c>
      <c r="Z25" s="18" t="s">
        <v>9</v>
      </c>
      <c r="AB25" s="18" t="s">
        <v>11</v>
      </c>
      <c r="AD25" s="18" t="s">
        <v>13</v>
      </c>
      <c r="AF25" s="18" t="s">
        <v>14</v>
      </c>
      <c r="AH25" s="18" t="s">
        <v>17</v>
      </c>
      <c r="AJ25" s="18" t="s">
        <v>18</v>
      </c>
      <c r="AL25" s="18" t="s">
        <v>19</v>
      </c>
      <c r="AN25" s="18" t="s">
        <v>3</v>
      </c>
    </row>
    <row r="26" spans="1:41" x14ac:dyDescent="0.2">
      <c r="A26" s="18" t="s">
        <v>65</v>
      </c>
      <c r="B26" s="18">
        <v>24</v>
      </c>
      <c r="D26" s="18">
        <v>20</v>
      </c>
      <c r="F26" s="18">
        <v>158</v>
      </c>
      <c r="H26" s="18">
        <v>37</v>
      </c>
      <c r="J26" s="18">
        <v>61</v>
      </c>
      <c r="L26" s="18">
        <v>37</v>
      </c>
      <c r="N26" s="18">
        <v>50</v>
      </c>
      <c r="P26" s="18">
        <v>64</v>
      </c>
      <c r="R26" s="18">
        <v>101</v>
      </c>
      <c r="T26" s="18">
        <v>87</v>
      </c>
      <c r="V26" s="18">
        <v>13</v>
      </c>
      <c r="X26" s="18">
        <v>32</v>
      </c>
      <c r="Z26" s="18">
        <v>769</v>
      </c>
      <c r="AB26" s="18">
        <v>362</v>
      </c>
      <c r="AD26" s="18">
        <v>261</v>
      </c>
      <c r="AF26" s="18">
        <v>106</v>
      </c>
      <c r="AH26" s="18">
        <v>262</v>
      </c>
      <c r="AJ26" s="18">
        <v>86</v>
      </c>
      <c r="AL26" s="18">
        <v>142</v>
      </c>
      <c r="AN26" s="18">
        <v>22</v>
      </c>
    </row>
    <row r="27" spans="1:41" x14ac:dyDescent="0.2">
      <c r="A27" s="18" t="s">
        <v>66</v>
      </c>
      <c r="B27" s="18">
        <v>0</v>
      </c>
      <c r="C27" s="18">
        <f>B27*$A27</f>
        <v>0</v>
      </c>
      <c r="D27" s="18">
        <v>0</v>
      </c>
      <c r="E27" s="18">
        <f>D27*$A27</f>
        <v>0</v>
      </c>
      <c r="F27" s="18">
        <v>0</v>
      </c>
      <c r="G27" s="18">
        <f>F27*$A27</f>
        <v>0</v>
      </c>
      <c r="H27" s="18">
        <v>0</v>
      </c>
      <c r="I27" s="18">
        <f>H27*$A27</f>
        <v>0</v>
      </c>
      <c r="J27" s="18">
        <v>0</v>
      </c>
      <c r="K27" s="18">
        <f>J27*$A27</f>
        <v>0</v>
      </c>
      <c r="L27" s="18">
        <v>0</v>
      </c>
      <c r="M27" s="18">
        <f>L27*$A27</f>
        <v>0</v>
      </c>
      <c r="N27" s="18">
        <v>0</v>
      </c>
      <c r="O27" s="18">
        <f>N27*$A27</f>
        <v>0</v>
      </c>
      <c r="P27" s="18">
        <v>0</v>
      </c>
      <c r="Q27" s="18">
        <f>P27*$A27</f>
        <v>0</v>
      </c>
      <c r="R27" s="18">
        <v>0</v>
      </c>
      <c r="S27" s="18">
        <f>R27*$A27</f>
        <v>0</v>
      </c>
      <c r="T27" s="18">
        <v>0</v>
      </c>
      <c r="U27" s="18">
        <f>T27*$A27</f>
        <v>0</v>
      </c>
      <c r="V27" s="18">
        <v>0</v>
      </c>
      <c r="W27" s="18">
        <f>V27*$A27</f>
        <v>0</v>
      </c>
      <c r="X27" s="18">
        <v>0</v>
      </c>
      <c r="Y27" s="18">
        <f>X27*$A27</f>
        <v>0</v>
      </c>
      <c r="Z27" s="18">
        <v>2</v>
      </c>
      <c r="AA27" s="18">
        <f>Z27*$A27</f>
        <v>28</v>
      </c>
      <c r="AB27" s="18">
        <v>0</v>
      </c>
      <c r="AC27" s="18">
        <f>AB27*$A27</f>
        <v>0</v>
      </c>
      <c r="AD27" s="18">
        <v>0</v>
      </c>
      <c r="AE27" s="18">
        <f>AD27*$A27</f>
        <v>0</v>
      </c>
      <c r="AF27" s="18">
        <v>0</v>
      </c>
      <c r="AG27" s="18">
        <f>AF27*$A27</f>
        <v>0</v>
      </c>
      <c r="AH27" s="18">
        <v>0</v>
      </c>
      <c r="AI27" s="18">
        <f>AH27*$A27</f>
        <v>0</v>
      </c>
      <c r="AJ27" s="18">
        <v>0</v>
      </c>
      <c r="AK27" s="18">
        <f>AJ27*$A27</f>
        <v>0</v>
      </c>
      <c r="AL27" s="18">
        <v>0</v>
      </c>
      <c r="AM27" s="18">
        <f>AL27*$A27</f>
        <v>0</v>
      </c>
      <c r="AN27" s="18">
        <v>0</v>
      </c>
      <c r="AO27" s="18">
        <f>AN27*$A27</f>
        <v>0</v>
      </c>
    </row>
    <row r="28" spans="1:41" x14ac:dyDescent="0.2">
      <c r="A28" s="18" t="s">
        <v>67</v>
      </c>
      <c r="B28" s="18">
        <v>0</v>
      </c>
      <c r="C28" s="18">
        <f t="shared" ref="C28:C61" si="0">B28*$A28</f>
        <v>0</v>
      </c>
      <c r="D28" s="18">
        <v>0</v>
      </c>
      <c r="E28" s="18">
        <f t="shared" ref="E28:E61" si="1">D28*$A28</f>
        <v>0</v>
      </c>
      <c r="F28" s="18">
        <v>0</v>
      </c>
      <c r="G28" s="18">
        <f t="shared" ref="G28:G61" si="2">F28*$A28</f>
        <v>0</v>
      </c>
      <c r="H28" s="18">
        <v>0</v>
      </c>
      <c r="I28" s="18">
        <f t="shared" ref="I28:I61" si="3">H28*$A28</f>
        <v>0</v>
      </c>
      <c r="J28" s="18">
        <v>0</v>
      </c>
      <c r="K28" s="18">
        <f t="shared" ref="K28:K61" si="4">J28*$A28</f>
        <v>0</v>
      </c>
      <c r="L28" s="18">
        <v>0</v>
      </c>
      <c r="M28" s="18">
        <f t="shared" ref="M28:M61" si="5">L28*$A28</f>
        <v>0</v>
      </c>
      <c r="N28" s="18">
        <v>0</v>
      </c>
      <c r="O28" s="18">
        <f t="shared" ref="O28:O61" si="6">N28*$A28</f>
        <v>0</v>
      </c>
      <c r="P28" s="18">
        <v>0</v>
      </c>
      <c r="Q28" s="18">
        <f t="shared" ref="Q28:Q61" si="7">P28*$A28</f>
        <v>0</v>
      </c>
      <c r="R28" s="18">
        <v>0</v>
      </c>
      <c r="S28" s="18">
        <f t="shared" ref="S28:S61" si="8">R28*$A28</f>
        <v>0</v>
      </c>
      <c r="T28" s="18">
        <v>0</v>
      </c>
      <c r="U28" s="18">
        <f t="shared" ref="U28:U61" si="9">T28*$A28</f>
        <v>0</v>
      </c>
      <c r="V28" s="18">
        <v>0</v>
      </c>
      <c r="W28" s="18">
        <f t="shared" ref="W28:W61" si="10">V28*$A28</f>
        <v>0</v>
      </c>
      <c r="X28" s="18">
        <v>0</v>
      </c>
      <c r="Y28" s="18">
        <f t="shared" ref="Y28:Y61" si="11">X28*$A28</f>
        <v>0</v>
      </c>
      <c r="Z28" s="18">
        <v>1</v>
      </c>
      <c r="AA28" s="18">
        <f t="shared" ref="AA28:AA61" si="12">Z28*$A28</f>
        <v>15</v>
      </c>
      <c r="AB28" s="18">
        <v>0</v>
      </c>
      <c r="AC28" s="18">
        <f t="shared" ref="AC28:AC61" si="13">AB28*$A28</f>
        <v>0</v>
      </c>
      <c r="AD28" s="18">
        <v>1</v>
      </c>
      <c r="AE28" s="18">
        <f t="shared" ref="AE28:AE61" si="14">AD28*$A28</f>
        <v>15</v>
      </c>
      <c r="AF28" s="18">
        <v>0</v>
      </c>
      <c r="AG28" s="18">
        <f t="shared" ref="AG28:AG61" si="15">AF28*$A28</f>
        <v>0</v>
      </c>
      <c r="AH28" s="18">
        <v>1</v>
      </c>
      <c r="AI28" s="18">
        <f t="shared" ref="AI28:AI61" si="16">AH28*$A28</f>
        <v>15</v>
      </c>
      <c r="AJ28" s="18">
        <v>0</v>
      </c>
      <c r="AK28" s="18">
        <f t="shared" ref="AK28:AK61" si="17">AJ28*$A28</f>
        <v>0</v>
      </c>
      <c r="AL28" s="18">
        <v>0</v>
      </c>
      <c r="AM28" s="18">
        <f t="shared" ref="AM28:AM61" si="18">AL28*$A28</f>
        <v>0</v>
      </c>
      <c r="AN28" s="18">
        <v>0</v>
      </c>
      <c r="AO28" s="18">
        <f t="shared" ref="AO28:AO61" si="19">AN28*$A28</f>
        <v>0</v>
      </c>
    </row>
    <row r="29" spans="1:41" x14ac:dyDescent="0.2">
      <c r="A29" s="18" t="s">
        <v>68</v>
      </c>
      <c r="B29" s="18">
        <v>0</v>
      </c>
      <c r="C29" s="18">
        <f t="shared" si="0"/>
        <v>0</v>
      </c>
      <c r="D29" s="18">
        <v>0</v>
      </c>
      <c r="E29" s="18">
        <f t="shared" si="1"/>
        <v>0</v>
      </c>
      <c r="F29" s="18">
        <v>0</v>
      </c>
      <c r="G29" s="18">
        <f t="shared" si="2"/>
        <v>0</v>
      </c>
      <c r="H29" s="18">
        <v>0</v>
      </c>
      <c r="I29" s="18">
        <f t="shared" si="3"/>
        <v>0</v>
      </c>
      <c r="J29" s="18">
        <v>0</v>
      </c>
      <c r="K29" s="18">
        <f t="shared" si="4"/>
        <v>0</v>
      </c>
      <c r="L29" s="18">
        <v>0</v>
      </c>
      <c r="M29" s="18">
        <f t="shared" si="5"/>
        <v>0</v>
      </c>
      <c r="N29" s="18">
        <v>0</v>
      </c>
      <c r="O29" s="18">
        <f t="shared" si="6"/>
        <v>0</v>
      </c>
      <c r="P29" s="18">
        <v>1</v>
      </c>
      <c r="Q29" s="18">
        <f t="shared" si="7"/>
        <v>16</v>
      </c>
      <c r="R29" s="18">
        <v>0</v>
      </c>
      <c r="S29" s="18">
        <f t="shared" si="8"/>
        <v>0</v>
      </c>
      <c r="T29" s="18">
        <v>0</v>
      </c>
      <c r="U29" s="18">
        <f t="shared" si="9"/>
        <v>0</v>
      </c>
      <c r="V29" s="18">
        <v>0</v>
      </c>
      <c r="W29" s="18">
        <f t="shared" si="10"/>
        <v>0</v>
      </c>
      <c r="X29" s="18">
        <v>0</v>
      </c>
      <c r="Y29" s="18">
        <f t="shared" si="11"/>
        <v>0</v>
      </c>
      <c r="Z29" s="18">
        <v>1</v>
      </c>
      <c r="AA29" s="18">
        <f t="shared" si="12"/>
        <v>16</v>
      </c>
      <c r="AB29" s="18">
        <v>2</v>
      </c>
      <c r="AC29" s="18">
        <f t="shared" si="13"/>
        <v>32</v>
      </c>
      <c r="AD29" s="18">
        <v>3</v>
      </c>
      <c r="AE29" s="18">
        <f t="shared" si="14"/>
        <v>48</v>
      </c>
      <c r="AF29" s="18">
        <v>0</v>
      </c>
      <c r="AG29" s="18">
        <f t="shared" si="15"/>
        <v>0</v>
      </c>
      <c r="AH29" s="18">
        <v>0</v>
      </c>
      <c r="AI29" s="18">
        <f t="shared" si="16"/>
        <v>0</v>
      </c>
      <c r="AJ29" s="18">
        <v>1</v>
      </c>
      <c r="AK29" s="18">
        <f t="shared" si="17"/>
        <v>16</v>
      </c>
      <c r="AL29" s="18">
        <v>0</v>
      </c>
      <c r="AM29" s="18">
        <f t="shared" si="18"/>
        <v>0</v>
      </c>
      <c r="AN29" s="18">
        <v>0</v>
      </c>
      <c r="AO29" s="18">
        <f t="shared" si="19"/>
        <v>0</v>
      </c>
    </row>
    <row r="30" spans="1:41" x14ac:dyDescent="0.2">
      <c r="A30" s="18" t="s">
        <v>69</v>
      </c>
      <c r="B30" s="18">
        <v>0</v>
      </c>
      <c r="C30" s="18">
        <f t="shared" si="0"/>
        <v>0</v>
      </c>
      <c r="D30" s="18">
        <v>0</v>
      </c>
      <c r="E30" s="18">
        <f t="shared" si="1"/>
        <v>0</v>
      </c>
      <c r="F30" s="18">
        <v>1</v>
      </c>
      <c r="G30" s="18">
        <f t="shared" si="2"/>
        <v>17</v>
      </c>
      <c r="H30" s="18">
        <v>2</v>
      </c>
      <c r="I30" s="18">
        <f t="shared" si="3"/>
        <v>34</v>
      </c>
      <c r="J30" s="18">
        <v>0</v>
      </c>
      <c r="K30" s="18">
        <f t="shared" si="4"/>
        <v>0</v>
      </c>
      <c r="L30" s="18">
        <v>1</v>
      </c>
      <c r="M30" s="18">
        <f t="shared" si="5"/>
        <v>17</v>
      </c>
      <c r="N30" s="18">
        <v>1</v>
      </c>
      <c r="O30" s="18">
        <f t="shared" si="6"/>
        <v>17</v>
      </c>
      <c r="P30" s="18">
        <v>1</v>
      </c>
      <c r="Q30" s="18">
        <f t="shared" si="7"/>
        <v>17</v>
      </c>
      <c r="R30" s="18">
        <v>0</v>
      </c>
      <c r="S30" s="18">
        <f t="shared" si="8"/>
        <v>0</v>
      </c>
      <c r="T30" s="18">
        <v>1</v>
      </c>
      <c r="U30" s="18">
        <f t="shared" si="9"/>
        <v>17</v>
      </c>
      <c r="V30" s="18">
        <v>0</v>
      </c>
      <c r="W30" s="18">
        <f t="shared" si="10"/>
        <v>0</v>
      </c>
      <c r="X30" s="18">
        <v>1</v>
      </c>
      <c r="Y30" s="18">
        <f t="shared" si="11"/>
        <v>17</v>
      </c>
      <c r="Z30" s="18">
        <v>3</v>
      </c>
      <c r="AA30" s="18">
        <f t="shared" si="12"/>
        <v>51</v>
      </c>
      <c r="AB30" s="18">
        <v>6</v>
      </c>
      <c r="AC30" s="18">
        <f t="shared" si="13"/>
        <v>102</v>
      </c>
      <c r="AD30" s="18">
        <v>2</v>
      </c>
      <c r="AE30" s="18">
        <f t="shared" si="14"/>
        <v>34</v>
      </c>
      <c r="AF30" s="18">
        <v>0</v>
      </c>
      <c r="AG30" s="18">
        <f t="shared" si="15"/>
        <v>0</v>
      </c>
      <c r="AH30" s="18">
        <v>0</v>
      </c>
      <c r="AI30" s="18">
        <f t="shared" si="16"/>
        <v>0</v>
      </c>
      <c r="AJ30" s="18">
        <v>0</v>
      </c>
      <c r="AK30" s="18">
        <f t="shared" si="17"/>
        <v>0</v>
      </c>
      <c r="AL30" s="18">
        <v>1</v>
      </c>
      <c r="AM30" s="18">
        <f t="shared" si="18"/>
        <v>17</v>
      </c>
      <c r="AN30" s="18">
        <v>1</v>
      </c>
      <c r="AO30" s="18">
        <f t="shared" si="19"/>
        <v>17</v>
      </c>
    </row>
    <row r="31" spans="1:41" x14ac:dyDescent="0.2">
      <c r="A31" s="18" t="s">
        <v>70</v>
      </c>
      <c r="B31" s="18">
        <v>2</v>
      </c>
      <c r="C31" s="18">
        <f t="shared" si="0"/>
        <v>36</v>
      </c>
      <c r="D31" s="18">
        <v>0</v>
      </c>
      <c r="E31" s="18">
        <f t="shared" si="1"/>
        <v>0</v>
      </c>
      <c r="F31" s="18">
        <v>0</v>
      </c>
      <c r="G31" s="18">
        <f t="shared" si="2"/>
        <v>0</v>
      </c>
      <c r="H31" s="18">
        <v>1</v>
      </c>
      <c r="I31" s="18">
        <f t="shared" si="3"/>
        <v>18</v>
      </c>
      <c r="J31" s="18">
        <v>0</v>
      </c>
      <c r="K31" s="18">
        <f t="shared" si="4"/>
        <v>0</v>
      </c>
      <c r="L31" s="18">
        <v>0</v>
      </c>
      <c r="M31" s="18">
        <f t="shared" si="5"/>
        <v>0</v>
      </c>
      <c r="N31" s="18">
        <v>1</v>
      </c>
      <c r="O31" s="18">
        <f t="shared" si="6"/>
        <v>18</v>
      </c>
      <c r="P31" s="18">
        <v>2</v>
      </c>
      <c r="Q31" s="18">
        <f t="shared" si="7"/>
        <v>36</v>
      </c>
      <c r="R31" s="18">
        <v>0</v>
      </c>
      <c r="S31" s="18">
        <f t="shared" si="8"/>
        <v>0</v>
      </c>
      <c r="T31" s="18">
        <v>0</v>
      </c>
      <c r="U31" s="18">
        <f t="shared" si="9"/>
        <v>0</v>
      </c>
      <c r="V31" s="18">
        <v>1</v>
      </c>
      <c r="W31" s="18">
        <f t="shared" si="10"/>
        <v>18</v>
      </c>
      <c r="X31" s="18">
        <v>1</v>
      </c>
      <c r="Y31" s="18">
        <f t="shared" si="11"/>
        <v>18</v>
      </c>
      <c r="Z31" s="18">
        <v>8</v>
      </c>
      <c r="AA31" s="18">
        <f t="shared" si="12"/>
        <v>144</v>
      </c>
      <c r="AB31" s="18">
        <v>2</v>
      </c>
      <c r="AC31" s="18">
        <f t="shared" si="13"/>
        <v>36</v>
      </c>
      <c r="AD31" s="18">
        <v>2</v>
      </c>
      <c r="AE31" s="18">
        <f t="shared" si="14"/>
        <v>36</v>
      </c>
      <c r="AF31" s="18">
        <v>0</v>
      </c>
      <c r="AG31" s="18">
        <f t="shared" si="15"/>
        <v>0</v>
      </c>
      <c r="AH31" s="18">
        <v>2</v>
      </c>
      <c r="AI31" s="18">
        <f t="shared" si="16"/>
        <v>36</v>
      </c>
      <c r="AJ31" s="18">
        <v>2</v>
      </c>
      <c r="AK31" s="18">
        <f t="shared" si="17"/>
        <v>36</v>
      </c>
      <c r="AL31" s="18">
        <v>0</v>
      </c>
      <c r="AM31" s="18">
        <f t="shared" si="18"/>
        <v>0</v>
      </c>
      <c r="AN31" s="18">
        <v>0</v>
      </c>
      <c r="AO31" s="18">
        <f t="shared" si="19"/>
        <v>0</v>
      </c>
    </row>
    <row r="32" spans="1:41" x14ac:dyDescent="0.2">
      <c r="A32" s="18" t="s">
        <v>71</v>
      </c>
      <c r="B32" s="18">
        <v>1</v>
      </c>
      <c r="C32" s="18">
        <f t="shared" si="0"/>
        <v>19</v>
      </c>
      <c r="D32" s="18">
        <v>0</v>
      </c>
      <c r="E32" s="18">
        <f t="shared" si="1"/>
        <v>0</v>
      </c>
      <c r="F32" s="18">
        <v>1</v>
      </c>
      <c r="G32" s="18">
        <f t="shared" si="2"/>
        <v>19</v>
      </c>
      <c r="H32" s="18">
        <v>1</v>
      </c>
      <c r="I32" s="18">
        <f t="shared" si="3"/>
        <v>19</v>
      </c>
      <c r="J32" s="18">
        <v>0</v>
      </c>
      <c r="K32" s="18">
        <f t="shared" si="4"/>
        <v>0</v>
      </c>
      <c r="L32" s="18">
        <v>1</v>
      </c>
      <c r="M32" s="18">
        <f t="shared" si="5"/>
        <v>19</v>
      </c>
      <c r="N32" s="18">
        <v>0</v>
      </c>
      <c r="O32" s="18">
        <f t="shared" si="6"/>
        <v>0</v>
      </c>
      <c r="P32" s="18">
        <v>0</v>
      </c>
      <c r="Q32" s="18">
        <f t="shared" si="7"/>
        <v>0</v>
      </c>
      <c r="R32" s="18">
        <v>0</v>
      </c>
      <c r="S32" s="18">
        <f t="shared" si="8"/>
        <v>0</v>
      </c>
      <c r="T32" s="18">
        <v>2</v>
      </c>
      <c r="U32" s="18">
        <f t="shared" si="9"/>
        <v>38</v>
      </c>
      <c r="V32" s="18">
        <v>0</v>
      </c>
      <c r="W32" s="18">
        <f t="shared" si="10"/>
        <v>0</v>
      </c>
      <c r="X32" s="18">
        <v>2</v>
      </c>
      <c r="Y32" s="18">
        <f t="shared" si="11"/>
        <v>38</v>
      </c>
      <c r="Z32" s="18">
        <v>4</v>
      </c>
      <c r="AA32" s="18">
        <f t="shared" si="12"/>
        <v>76</v>
      </c>
      <c r="AB32" s="18">
        <v>4</v>
      </c>
      <c r="AC32" s="18">
        <f t="shared" si="13"/>
        <v>76</v>
      </c>
      <c r="AD32" s="18">
        <v>5</v>
      </c>
      <c r="AE32" s="18">
        <f t="shared" si="14"/>
        <v>95</v>
      </c>
      <c r="AF32" s="18">
        <v>3</v>
      </c>
      <c r="AG32" s="18">
        <f t="shared" si="15"/>
        <v>57</v>
      </c>
      <c r="AH32" s="18">
        <v>8</v>
      </c>
      <c r="AI32" s="18">
        <f t="shared" si="16"/>
        <v>152</v>
      </c>
      <c r="AJ32" s="18">
        <v>3</v>
      </c>
      <c r="AK32" s="18">
        <f t="shared" si="17"/>
        <v>57</v>
      </c>
      <c r="AL32" s="18">
        <v>2</v>
      </c>
      <c r="AM32" s="18">
        <f t="shared" si="18"/>
        <v>38</v>
      </c>
      <c r="AN32" s="18">
        <v>0</v>
      </c>
      <c r="AO32" s="18">
        <f t="shared" si="19"/>
        <v>0</v>
      </c>
    </row>
    <row r="33" spans="1:41" x14ac:dyDescent="0.2">
      <c r="A33" s="18" t="s">
        <v>72</v>
      </c>
      <c r="B33" s="18">
        <v>0</v>
      </c>
      <c r="C33" s="18">
        <f t="shared" si="0"/>
        <v>0</v>
      </c>
      <c r="D33" s="18">
        <v>1</v>
      </c>
      <c r="E33" s="18">
        <f t="shared" si="1"/>
        <v>20</v>
      </c>
      <c r="F33" s="18">
        <v>6</v>
      </c>
      <c r="G33" s="18">
        <f t="shared" si="2"/>
        <v>120</v>
      </c>
      <c r="H33" s="18">
        <v>0</v>
      </c>
      <c r="I33" s="18">
        <f t="shared" si="3"/>
        <v>0</v>
      </c>
      <c r="J33" s="18">
        <v>1</v>
      </c>
      <c r="K33" s="18">
        <f t="shared" si="4"/>
        <v>20</v>
      </c>
      <c r="L33" s="18">
        <v>1</v>
      </c>
      <c r="M33" s="18">
        <f t="shared" si="5"/>
        <v>20</v>
      </c>
      <c r="N33" s="18">
        <v>0</v>
      </c>
      <c r="O33" s="18">
        <f t="shared" si="6"/>
        <v>0</v>
      </c>
      <c r="P33" s="18">
        <v>0</v>
      </c>
      <c r="Q33" s="18">
        <f t="shared" si="7"/>
        <v>0</v>
      </c>
      <c r="R33" s="18">
        <v>1</v>
      </c>
      <c r="S33" s="18">
        <f t="shared" si="8"/>
        <v>20</v>
      </c>
      <c r="T33" s="18">
        <v>1</v>
      </c>
      <c r="U33" s="18">
        <f t="shared" si="9"/>
        <v>20</v>
      </c>
      <c r="V33" s="18">
        <v>1</v>
      </c>
      <c r="W33" s="18">
        <f t="shared" si="10"/>
        <v>20</v>
      </c>
      <c r="X33" s="18">
        <v>2</v>
      </c>
      <c r="Y33" s="18">
        <f t="shared" si="11"/>
        <v>40</v>
      </c>
      <c r="Z33" s="18">
        <v>7</v>
      </c>
      <c r="AA33" s="18">
        <f t="shared" si="12"/>
        <v>140</v>
      </c>
      <c r="AB33" s="18">
        <v>7</v>
      </c>
      <c r="AC33" s="18">
        <f t="shared" si="13"/>
        <v>140</v>
      </c>
      <c r="AD33" s="18">
        <v>7</v>
      </c>
      <c r="AE33" s="18">
        <f t="shared" si="14"/>
        <v>140</v>
      </c>
      <c r="AF33" s="18">
        <v>5</v>
      </c>
      <c r="AG33" s="18">
        <f t="shared" si="15"/>
        <v>100</v>
      </c>
      <c r="AH33" s="18">
        <v>3</v>
      </c>
      <c r="AI33" s="18">
        <f t="shared" si="16"/>
        <v>60</v>
      </c>
      <c r="AJ33" s="18">
        <v>3</v>
      </c>
      <c r="AK33" s="18">
        <f t="shared" si="17"/>
        <v>60</v>
      </c>
      <c r="AL33" s="18">
        <v>1</v>
      </c>
      <c r="AM33" s="18">
        <f t="shared" si="18"/>
        <v>20</v>
      </c>
      <c r="AN33" s="18">
        <v>0</v>
      </c>
      <c r="AO33" s="18">
        <f t="shared" si="19"/>
        <v>0</v>
      </c>
    </row>
    <row r="34" spans="1:41" x14ac:dyDescent="0.2">
      <c r="A34" s="18" t="s">
        <v>73</v>
      </c>
      <c r="B34" s="18">
        <v>0</v>
      </c>
      <c r="C34" s="18">
        <f t="shared" si="0"/>
        <v>0</v>
      </c>
      <c r="D34" s="18">
        <v>0</v>
      </c>
      <c r="E34" s="18">
        <f t="shared" si="1"/>
        <v>0</v>
      </c>
      <c r="F34" s="18">
        <v>1</v>
      </c>
      <c r="G34" s="18">
        <f t="shared" si="2"/>
        <v>21</v>
      </c>
      <c r="H34" s="18">
        <v>1</v>
      </c>
      <c r="I34" s="18">
        <f t="shared" si="3"/>
        <v>21</v>
      </c>
      <c r="J34" s="18">
        <v>5</v>
      </c>
      <c r="K34" s="18">
        <f t="shared" si="4"/>
        <v>105</v>
      </c>
      <c r="L34" s="18">
        <v>0</v>
      </c>
      <c r="M34" s="18">
        <f t="shared" si="5"/>
        <v>0</v>
      </c>
      <c r="N34" s="18">
        <v>2</v>
      </c>
      <c r="O34" s="18">
        <f t="shared" si="6"/>
        <v>42</v>
      </c>
      <c r="P34" s="18">
        <v>1</v>
      </c>
      <c r="Q34" s="18">
        <f t="shared" si="7"/>
        <v>21</v>
      </c>
      <c r="R34" s="18">
        <v>2</v>
      </c>
      <c r="S34" s="18">
        <f t="shared" si="8"/>
        <v>42</v>
      </c>
      <c r="T34" s="18">
        <v>1</v>
      </c>
      <c r="U34" s="18">
        <f t="shared" si="9"/>
        <v>21</v>
      </c>
      <c r="V34" s="18">
        <v>0</v>
      </c>
      <c r="W34" s="18">
        <f t="shared" si="10"/>
        <v>0</v>
      </c>
      <c r="X34" s="18">
        <v>1</v>
      </c>
      <c r="Y34" s="18">
        <f t="shared" si="11"/>
        <v>21</v>
      </c>
      <c r="Z34" s="18">
        <v>20</v>
      </c>
      <c r="AA34" s="18">
        <f t="shared" si="12"/>
        <v>420</v>
      </c>
      <c r="AB34" s="18">
        <v>10</v>
      </c>
      <c r="AC34" s="18">
        <f t="shared" si="13"/>
        <v>210</v>
      </c>
      <c r="AD34" s="18">
        <v>7</v>
      </c>
      <c r="AE34" s="18">
        <f t="shared" si="14"/>
        <v>147</v>
      </c>
      <c r="AF34" s="18">
        <v>1</v>
      </c>
      <c r="AG34" s="18">
        <f t="shared" si="15"/>
        <v>21</v>
      </c>
      <c r="AH34" s="18">
        <v>6</v>
      </c>
      <c r="AI34" s="18">
        <f t="shared" si="16"/>
        <v>126</v>
      </c>
      <c r="AJ34" s="18">
        <v>0</v>
      </c>
      <c r="AK34" s="18">
        <f t="shared" si="17"/>
        <v>0</v>
      </c>
      <c r="AL34" s="18">
        <v>4</v>
      </c>
      <c r="AM34" s="18">
        <f t="shared" si="18"/>
        <v>84</v>
      </c>
      <c r="AN34" s="18">
        <v>1</v>
      </c>
      <c r="AO34" s="18">
        <f t="shared" si="19"/>
        <v>21</v>
      </c>
    </row>
    <row r="35" spans="1:41" x14ac:dyDescent="0.2">
      <c r="A35" s="18" t="s">
        <v>74</v>
      </c>
      <c r="B35" s="18">
        <v>0</v>
      </c>
      <c r="C35" s="18">
        <f t="shared" si="0"/>
        <v>0</v>
      </c>
      <c r="D35" s="18">
        <v>0</v>
      </c>
      <c r="E35" s="18">
        <f t="shared" si="1"/>
        <v>0</v>
      </c>
      <c r="F35" s="18">
        <v>2</v>
      </c>
      <c r="G35" s="18">
        <f t="shared" si="2"/>
        <v>44</v>
      </c>
      <c r="H35" s="18">
        <v>1</v>
      </c>
      <c r="I35" s="18">
        <f t="shared" si="3"/>
        <v>22</v>
      </c>
      <c r="J35" s="18">
        <v>2</v>
      </c>
      <c r="K35" s="18">
        <f t="shared" si="4"/>
        <v>44</v>
      </c>
      <c r="L35" s="18">
        <v>2</v>
      </c>
      <c r="M35" s="18">
        <f t="shared" si="5"/>
        <v>44</v>
      </c>
      <c r="N35" s="18">
        <v>2</v>
      </c>
      <c r="O35" s="18">
        <f t="shared" si="6"/>
        <v>44</v>
      </c>
      <c r="P35" s="18">
        <v>2</v>
      </c>
      <c r="Q35" s="18">
        <f t="shared" si="7"/>
        <v>44</v>
      </c>
      <c r="R35" s="18">
        <v>3</v>
      </c>
      <c r="S35" s="18">
        <f t="shared" si="8"/>
        <v>66</v>
      </c>
      <c r="T35" s="18">
        <v>2</v>
      </c>
      <c r="U35" s="18">
        <f t="shared" si="9"/>
        <v>44</v>
      </c>
      <c r="V35" s="18">
        <v>0</v>
      </c>
      <c r="W35" s="18">
        <f t="shared" si="10"/>
        <v>0</v>
      </c>
      <c r="X35" s="18">
        <v>1</v>
      </c>
      <c r="Y35" s="18">
        <f t="shared" si="11"/>
        <v>22</v>
      </c>
      <c r="Z35" s="18">
        <v>21</v>
      </c>
      <c r="AA35" s="18">
        <f t="shared" si="12"/>
        <v>462</v>
      </c>
      <c r="AB35" s="18">
        <v>11</v>
      </c>
      <c r="AC35" s="18">
        <f t="shared" si="13"/>
        <v>242</v>
      </c>
      <c r="AD35" s="18">
        <v>10</v>
      </c>
      <c r="AE35" s="18">
        <f t="shared" si="14"/>
        <v>220</v>
      </c>
      <c r="AF35" s="18">
        <v>7</v>
      </c>
      <c r="AG35" s="18">
        <f t="shared" si="15"/>
        <v>154</v>
      </c>
      <c r="AH35" s="18">
        <v>7</v>
      </c>
      <c r="AI35" s="18">
        <f t="shared" si="16"/>
        <v>154</v>
      </c>
      <c r="AJ35" s="18">
        <v>3</v>
      </c>
      <c r="AK35" s="18">
        <f t="shared" si="17"/>
        <v>66</v>
      </c>
      <c r="AL35" s="18">
        <v>3</v>
      </c>
      <c r="AM35" s="18">
        <f t="shared" si="18"/>
        <v>66</v>
      </c>
      <c r="AN35" s="18">
        <v>0</v>
      </c>
      <c r="AO35" s="18">
        <f t="shared" si="19"/>
        <v>0</v>
      </c>
    </row>
    <row r="36" spans="1:41" x14ac:dyDescent="0.2">
      <c r="A36" s="18" t="s">
        <v>75</v>
      </c>
      <c r="B36" s="18">
        <v>0</v>
      </c>
      <c r="C36" s="18">
        <f t="shared" si="0"/>
        <v>0</v>
      </c>
      <c r="D36" s="18">
        <v>3</v>
      </c>
      <c r="E36" s="18">
        <f t="shared" si="1"/>
        <v>69</v>
      </c>
      <c r="F36" s="18">
        <v>8</v>
      </c>
      <c r="G36" s="18">
        <f t="shared" si="2"/>
        <v>184</v>
      </c>
      <c r="H36" s="18">
        <v>2</v>
      </c>
      <c r="I36" s="18">
        <f t="shared" si="3"/>
        <v>46</v>
      </c>
      <c r="J36" s="18">
        <v>6</v>
      </c>
      <c r="K36" s="18">
        <f t="shared" si="4"/>
        <v>138</v>
      </c>
      <c r="L36" s="18">
        <v>2</v>
      </c>
      <c r="M36" s="18">
        <f t="shared" si="5"/>
        <v>46</v>
      </c>
      <c r="N36" s="18">
        <v>4</v>
      </c>
      <c r="O36" s="18">
        <f t="shared" si="6"/>
        <v>92</v>
      </c>
      <c r="P36" s="18">
        <v>1</v>
      </c>
      <c r="Q36" s="18">
        <f t="shared" si="7"/>
        <v>23</v>
      </c>
      <c r="R36" s="18">
        <v>4</v>
      </c>
      <c r="S36" s="18">
        <f t="shared" si="8"/>
        <v>92</v>
      </c>
      <c r="T36" s="18">
        <v>6</v>
      </c>
      <c r="U36" s="18">
        <f t="shared" si="9"/>
        <v>138</v>
      </c>
      <c r="V36" s="18">
        <v>0</v>
      </c>
      <c r="W36" s="18">
        <f t="shared" si="10"/>
        <v>0</v>
      </c>
      <c r="X36" s="18">
        <v>1</v>
      </c>
      <c r="Y36" s="18">
        <f t="shared" si="11"/>
        <v>23</v>
      </c>
      <c r="Z36" s="18">
        <v>27</v>
      </c>
      <c r="AA36" s="18">
        <f t="shared" si="12"/>
        <v>621</v>
      </c>
      <c r="AB36" s="18">
        <v>9</v>
      </c>
      <c r="AC36" s="18">
        <f t="shared" si="13"/>
        <v>207</v>
      </c>
      <c r="AD36" s="18">
        <v>9</v>
      </c>
      <c r="AE36" s="18">
        <f t="shared" si="14"/>
        <v>207</v>
      </c>
      <c r="AF36" s="18">
        <v>2</v>
      </c>
      <c r="AG36" s="18">
        <f t="shared" si="15"/>
        <v>46</v>
      </c>
      <c r="AH36" s="18">
        <v>13</v>
      </c>
      <c r="AI36" s="18">
        <f t="shared" si="16"/>
        <v>299</v>
      </c>
      <c r="AJ36" s="18">
        <v>3</v>
      </c>
      <c r="AK36" s="18">
        <f t="shared" si="17"/>
        <v>69</v>
      </c>
      <c r="AL36" s="18">
        <v>5</v>
      </c>
      <c r="AM36" s="18">
        <f t="shared" si="18"/>
        <v>115</v>
      </c>
      <c r="AN36" s="18">
        <v>1</v>
      </c>
      <c r="AO36" s="18">
        <f t="shared" si="19"/>
        <v>23</v>
      </c>
    </row>
    <row r="37" spans="1:41" x14ac:dyDescent="0.2">
      <c r="A37" s="18" t="s">
        <v>76</v>
      </c>
      <c r="B37" s="18">
        <v>2</v>
      </c>
      <c r="C37" s="18">
        <f t="shared" si="0"/>
        <v>48</v>
      </c>
      <c r="D37" s="18">
        <v>1</v>
      </c>
      <c r="E37" s="18">
        <f t="shared" si="1"/>
        <v>24</v>
      </c>
      <c r="F37" s="18">
        <v>6</v>
      </c>
      <c r="G37" s="18">
        <f t="shared" si="2"/>
        <v>144</v>
      </c>
      <c r="H37" s="18">
        <v>4</v>
      </c>
      <c r="I37" s="18">
        <f t="shared" si="3"/>
        <v>96</v>
      </c>
      <c r="J37" s="18">
        <v>2</v>
      </c>
      <c r="K37" s="18">
        <f t="shared" si="4"/>
        <v>48</v>
      </c>
      <c r="L37" s="18">
        <v>1</v>
      </c>
      <c r="M37" s="18">
        <f t="shared" si="5"/>
        <v>24</v>
      </c>
      <c r="N37" s="18">
        <v>1</v>
      </c>
      <c r="O37" s="18">
        <f t="shared" si="6"/>
        <v>24</v>
      </c>
      <c r="P37" s="18">
        <v>1</v>
      </c>
      <c r="Q37" s="18">
        <f t="shared" si="7"/>
        <v>24</v>
      </c>
      <c r="R37" s="18">
        <v>3</v>
      </c>
      <c r="S37" s="18">
        <f t="shared" si="8"/>
        <v>72</v>
      </c>
      <c r="T37" s="18">
        <v>7</v>
      </c>
      <c r="U37" s="18">
        <f t="shared" si="9"/>
        <v>168</v>
      </c>
      <c r="V37" s="18">
        <v>2</v>
      </c>
      <c r="W37" s="18">
        <f t="shared" si="10"/>
        <v>48</v>
      </c>
      <c r="X37" s="18">
        <v>4</v>
      </c>
      <c r="Y37" s="18">
        <f t="shared" si="11"/>
        <v>96</v>
      </c>
      <c r="Z37" s="18">
        <v>29</v>
      </c>
      <c r="AA37" s="18">
        <f t="shared" si="12"/>
        <v>696</v>
      </c>
      <c r="AB37" s="18">
        <v>11</v>
      </c>
      <c r="AC37" s="18">
        <f t="shared" si="13"/>
        <v>264</v>
      </c>
      <c r="AD37" s="18">
        <v>8</v>
      </c>
      <c r="AE37" s="18">
        <f t="shared" si="14"/>
        <v>192</v>
      </c>
      <c r="AF37" s="18">
        <v>6</v>
      </c>
      <c r="AG37" s="18">
        <f t="shared" si="15"/>
        <v>144</v>
      </c>
      <c r="AH37" s="18">
        <v>15</v>
      </c>
      <c r="AI37" s="18">
        <f t="shared" si="16"/>
        <v>360</v>
      </c>
      <c r="AJ37" s="18">
        <v>3</v>
      </c>
      <c r="AK37" s="18">
        <f t="shared" si="17"/>
        <v>72</v>
      </c>
      <c r="AL37" s="18">
        <v>4</v>
      </c>
      <c r="AM37" s="18">
        <f t="shared" si="18"/>
        <v>96</v>
      </c>
      <c r="AN37" s="18">
        <v>4</v>
      </c>
      <c r="AO37" s="18">
        <f t="shared" si="19"/>
        <v>96</v>
      </c>
    </row>
    <row r="38" spans="1:41" x14ac:dyDescent="0.2">
      <c r="A38" s="18" t="s">
        <v>77</v>
      </c>
      <c r="B38" s="18">
        <v>0</v>
      </c>
      <c r="C38" s="18">
        <f t="shared" si="0"/>
        <v>0</v>
      </c>
      <c r="D38" s="18">
        <v>3</v>
      </c>
      <c r="E38" s="18">
        <f t="shared" si="1"/>
        <v>75</v>
      </c>
      <c r="F38" s="18">
        <v>18</v>
      </c>
      <c r="G38" s="18">
        <f t="shared" si="2"/>
        <v>450</v>
      </c>
      <c r="H38" s="18">
        <v>1</v>
      </c>
      <c r="I38" s="18">
        <f t="shared" si="3"/>
        <v>25</v>
      </c>
      <c r="J38" s="18">
        <v>2</v>
      </c>
      <c r="K38" s="18">
        <f t="shared" si="4"/>
        <v>50</v>
      </c>
      <c r="L38" s="18">
        <v>1</v>
      </c>
      <c r="M38" s="18">
        <f t="shared" si="5"/>
        <v>25</v>
      </c>
      <c r="N38" s="18">
        <v>3</v>
      </c>
      <c r="O38" s="18">
        <f t="shared" si="6"/>
        <v>75</v>
      </c>
      <c r="P38" s="18">
        <v>4</v>
      </c>
      <c r="Q38" s="18">
        <f t="shared" si="7"/>
        <v>100</v>
      </c>
      <c r="R38" s="18">
        <v>2</v>
      </c>
      <c r="S38" s="18">
        <f t="shared" si="8"/>
        <v>50</v>
      </c>
      <c r="T38" s="18">
        <v>2</v>
      </c>
      <c r="U38" s="18">
        <f t="shared" si="9"/>
        <v>50</v>
      </c>
      <c r="V38" s="18">
        <v>0</v>
      </c>
      <c r="W38" s="18">
        <f t="shared" si="10"/>
        <v>0</v>
      </c>
      <c r="X38" s="18">
        <v>2</v>
      </c>
      <c r="Y38" s="18">
        <f t="shared" si="11"/>
        <v>50</v>
      </c>
      <c r="Z38" s="18">
        <v>35</v>
      </c>
      <c r="AA38" s="18">
        <f t="shared" si="12"/>
        <v>875</v>
      </c>
      <c r="AB38" s="18">
        <v>19</v>
      </c>
      <c r="AC38" s="18">
        <f t="shared" si="13"/>
        <v>475</v>
      </c>
      <c r="AD38" s="18">
        <v>15</v>
      </c>
      <c r="AE38" s="18">
        <f t="shared" si="14"/>
        <v>375</v>
      </c>
      <c r="AF38" s="18">
        <v>5</v>
      </c>
      <c r="AG38" s="18">
        <f t="shared" si="15"/>
        <v>125</v>
      </c>
      <c r="AH38" s="18">
        <v>15</v>
      </c>
      <c r="AI38" s="18">
        <f t="shared" si="16"/>
        <v>375</v>
      </c>
      <c r="AJ38" s="18">
        <v>8</v>
      </c>
      <c r="AK38" s="18">
        <f t="shared" si="17"/>
        <v>200</v>
      </c>
      <c r="AL38" s="18">
        <v>9</v>
      </c>
      <c r="AM38" s="18">
        <f t="shared" si="18"/>
        <v>225</v>
      </c>
      <c r="AN38" s="18">
        <v>2</v>
      </c>
      <c r="AO38" s="18">
        <f t="shared" si="19"/>
        <v>50</v>
      </c>
    </row>
    <row r="39" spans="1:41" x14ac:dyDescent="0.2">
      <c r="A39" s="18" t="s">
        <v>78</v>
      </c>
      <c r="B39" s="18">
        <v>2</v>
      </c>
      <c r="C39" s="18">
        <f t="shared" si="0"/>
        <v>52</v>
      </c>
      <c r="D39" s="18">
        <v>2</v>
      </c>
      <c r="E39" s="18">
        <f t="shared" si="1"/>
        <v>52</v>
      </c>
      <c r="F39" s="18">
        <v>11</v>
      </c>
      <c r="G39" s="18">
        <f t="shared" si="2"/>
        <v>286</v>
      </c>
      <c r="H39" s="18">
        <v>5</v>
      </c>
      <c r="I39" s="18">
        <f t="shared" si="3"/>
        <v>130</v>
      </c>
      <c r="J39" s="18">
        <v>4</v>
      </c>
      <c r="K39" s="18">
        <f t="shared" si="4"/>
        <v>104</v>
      </c>
      <c r="L39" s="18">
        <v>3</v>
      </c>
      <c r="M39" s="18">
        <f t="shared" si="5"/>
        <v>78</v>
      </c>
      <c r="N39" s="18">
        <v>5</v>
      </c>
      <c r="O39" s="18">
        <f t="shared" si="6"/>
        <v>130</v>
      </c>
      <c r="P39" s="18">
        <v>3</v>
      </c>
      <c r="Q39" s="18">
        <f t="shared" si="7"/>
        <v>78</v>
      </c>
      <c r="R39" s="18">
        <v>10</v>
      </c>
      <c r="S39" s="18">
        <f t="shared" si="8"/>
        <v>260</v>
      </c>
      <c r="T39" s="18">
        <v>7</v>
      </c>
      <c r="U39" s="18">
        <f t="shared" si="9"/>
        <v>182</v>
      </c>
      <c r="V39" s="18">
        <v>1</v>
      </c>
      <c r="W39" s="18">
        <f t="shared" si="10"/>
        <v>26</v>
      </c>
      <c r="X39" s="18">
        <v>3</v>
      </c>
      <c r="Y39" s="18">
        <f t="shared" si="11"/>
        <v>78</v>
      </c>
      <c r="Z39" s="18">
        <v>49</v>
      </c>
      <c r="AA39" s="18">
        <f t="shared" si="12"/>
        <v>1274</v>
      </c>
      <c r="AB39" s="18">
        <v>23</v>
      </c>
      <c r="AC39" s="18">
        <f t="shared" si="13"/>
        <v>598</v>
      </c>
      <c r="AD39" s="18">
        <v>12</v>
      </c>
      <c r="AE39" s="18">
        <f t="shared" si="14"/>
        <v>312</v>
      </c>
      <c r="AF39" s="18">
        <v>9</v>
      </c>
      <c r="AG39" s="18">
        <f t="shared" si="15"/>
        <v>234</v>
      </c>
      <c r="AH39" s="18">
        <v>20</v>
      </c>
      <c r="AI39" s="18">
        <f t="shared" si="16"/>
        <v>520</v>
      </c>
      <c r="AJ39" s="18">
        <v>6</v>
      </c>
      <c r="AK39" s="18">
        <f t="shared" si="17"/>
        <v>156</v>
      </c>
      <c r="AL39" s="18">
        <v>9</v>
      </c>
      <c r="AM39" s="18">
        <f t="shared" si="18"/>
        <v>234</v>
      </c>
      <c r="AN39" s="18">
        <v>0</v>
      </c>
      <c r="AO39" s="18">
        <f t="shared" si="19"/>
        <v>0</v>
      </c>
    </row>
    <row r="40" spans="1:41" x14ac:dyDescent="0.2">
      <c r="A40" s="18" t="s">
        <v>79</v>
      </c>
      <c r="B40" s="18">
        <v>3</v>
      </c>
      <c r="C40" s="18">
        <f t="shared" si="0"/>
        <v>81</v>
      </c>
      <c r="D40" s="18">
        <v>2</v>
      </c>
      <c r="E40" s="18">
        <f t="shared" si="1"/>
        <v>54</v>
      </c>
      <c r="F40" s="18">
        <v>14</v>
      </c>
      <c r="G40" s="18">
        <f t="shared" si="2"/>
        <v>378</v>
      </c>
      <c r="H40" s="18">
        <v>6</v>
      </c>
      <c r="I40" s="18">
        <f t="shared" si="3"/>
        <v>162</v>
      </c>
      <c r="J40" s="18">
        <v>7</v>
      </c>
      <c r="K40" s="18">
        <f t="shared" si="4"/>
        <v>189</v>
      </c>
      <c r="L40" s="18">
        <v>1</v>
      </c>
      <c r="M40" s="18">
        <f t="shared" si="5"/>
        <v>27</v>
      </c>
      <c r="N40" s="18">
        <v>5</v>
      </c>
      <c r="O40" s="18">
        <f t="shared" si="6"/>
        <v>135</v>
      </c>
      <c r="P40" s="18">
        <v>4</v>
      </c>
      <c r="Q40" s="18">
        <f t="shared" si="7"/>
        <v>108</v>
      </c>
      <c r="R40" s="18">
        <v>15</v>
      </c>
      <c r="S40" s="18">
        <f t="shared" si="8"/>
        <v>405</v>
      </c>
      <c r="T40" s="18">
        <v>8</v>
      </c>
      <c r="U40" s="18">
        <f t="shared" si="9"/>
        <v>216</v>
      </c>
      <c r="V40" s="18">
        <v>1</v>
      </c>
      <c r="W40" s="18">
        <f t="shared" si="10"/>
        <v>27</v>
      </c>
      <c r="X40" s="18">
        <v>2</v>
      </c>
      <c r="Y40" s="18">
        <f t="shared" si="11"/>
        <v>54</v>
      </c>
      <c r="Z40" s="18">
        <v>56</v>
      </c>
      <c r="AA40" s="18">
        <f t="shared" si="12"/>
        <v>1512</v>
      </c>
      <c r="AB40" s="18">
        <v>38</v>
      </c>
      <c r="AC40" s="18">
        <f t="shared" si="13"/>
        <v>1026</v>
      </c>
      <c r="AD40" s="18">
        <v>14</v>
      </c>
      <c r="AE40" s="18">
        <f t="shared" si="14"/>
        <v>378</v>
      </c>
      <c r="AF40" s="18">
        <v>8</v>
      </c>
      <c r="AG40" s="18">
        <f t="shared" si="15"/>
        <v>216</v>
      </c>
      <c r="AH40" s="18">
        <v>30</v>
      </c>
      <c r="AI40" s="18">
        <f t="shared" si="16"/>
        <v>810</v>
      </c>
      <c r="AJ40" s="18">
        <v>6</v>
      </c>
      <c r="AK40" s="18">
        <f t="shared" si="17"/>
        <v>162</v>
      </c>
      <c r="AL40" s="18">
        <v>20</v>
      </c>
      <c r="AM40" s="18">
        <f t="shared" si="18"/>
        <v>540</v>
      </c>
      <c r="AN40" s="18">
        <v>0</v>
      </c>
      <c r="AO40" s="18">
        <f t="shared" si="19"/>
        <v>0</v>
      </c>
    </row>
    <row r="41" spans="1:41" x14ac:dyDescent="0.2">
      <c r="A41" s="18" t="s">
        <v>80</v>
      </c>
      <c r="B41" s="18">
        <v>4</v>
      </c>
      <c r="C41" s="18">
        <f t="shared" si="0"/>
        <v>112</v>
      </c>
      <c r="D41" s="18">
        <v>1</v>
      </c>
      <c r="E41" s="18">
        <f t="shared" si="1"/>
        <v>28</v>
      </c>
      <c r="F41" s="18">
        <v>13</v>
      </c>
      <c r="G41" s="18">
        <f t="shared" si="2"/>
        <v>364</v>
      </c>
      <c r="H41" s="18">
        <v>3</v>
      </c>
      <c r="I41" s="18">
        <f t="shared" si="3"/>
        <v>84</v>
      </c>
      <c r="J41" s="18">
        <v>4</v>
      </c>
      <c r="K41" s="18">
        <f t="shared" si="4"/>
        <v>112</v>
      </c>
      <c r="L41" s="18">
        <v>1</v>
      </c>
      <c r="M41" s="18">
        <f t="shared" si="5"/>
        <v>28</v>
      </c>
      <c r="N41" s="18">
        <v>4</v>
      </c>
      <c r="O41" s="18">
        <f t="shared" si="6"/>
        <v>112</v>
      </c>
      <c r="P41" s="18">
        <v>7</v>
      </c>
      <c r="Q41" s="18">
        <f t="shared" si="7"/>
        <v>196</v>
      </c>
      <c r="R41" s="18">
        <v>7</v>
      </c>
      <c r="S41" s="18">
        <f t="shared" si="8"/>
        <v>196</v>
      </c>
      <c r="T41" s="18">
        <v>8</v>
      </c>
      <c r="U41" s="18">
        <f t="shared" si="9"/>
        <v>224</v>
      </c>
      <c r="V41" s="18">
        <v>0</v>
      </c>
      <c r="W41" s="18">
        <f t="shared" si="10"/>
        <v>0</v>
      </c>
      <c r="X41" s="18">
        <v>2</v>
      </c>
      <c r="Y41" s="18">
        <f t="shared" si="11"/>
        <v>56</v>
      </c>
      <c r="Z41" s="18">
        <v>63</v>
      </c>
      <c r="AA41" s="18">
        <f t="shared" si="12"/>
        <v>1764</v>
      </c>
      <c r="AB41" s="18">
        <v>27</v>
      </c>
      <c r="AC41" s="18">
        <f t="shared" si="13"/>
        <v>756</v>
      </c>
      <c r="AD41" s="18">
        <v>28</v>
      </c>
      <c r="AE41" s="18">
        <f t="shared" si="14"/>
        <v>784</v>
      </c>
      <c r="AF41" s="18">
        <v>5</v>
      </c>
      <c r="AG41" s="18">
        <f t="shared" si="15"/>
        <v>140</v>
      </c>
      <c r="AH41" s="18">
        <v>28</v>
      </c>
      <c r="AI41" s="18">
        <f t="shared" si="16"/>
        <v>784</v>
      </c>
      <c r="AJ41" s="18">
        <v>5</v>
      </c>
      <c r="AK41" s="18">
        <f t="shared" si="17"/>
        <v>140</v>
      </c>
      <c r="AL41" s="18">
        <v>14</v>
      </c>
      <c r="AM41" s="18">
        <f t="shared" si="18"/>
        <v>392</v>
      </c>
      <c r="AN41" s="18">
        <v>4</v>
      </c>
      <c r="AO41" s="18">
        <f t="shared" si="19"/>
        <v>112</v>
      </c>
    </row>
    <row r="42" spans="1:41" x14ac:dyDescent="0.2">
      <c r="A42" s="18" t="s">
        <v>81</v>
      </c>
      <c r="B42" s="18">
        <v>0</v>
      </c>
      <c r="C42" s="18">
        <f t="shared" si="0"/>
        <v>0</v>
      </c>
      <c r="D42" s="18">
        <v>0</v>
      </c>
      <c r="E42" s="18">
        <f t="shared" si="1"/>
        <v>0</v>
      </c>
      <c r="F42" s="18">
        <v>13</v>
      </c>
      <c r="G42" s="18">
        <f t="shared" si="2"/>
        <v>377</v>
      </c>
      <c r="H42" s="18">
        <v>4</v>
      </c>
      <c r="I42" s="18">
        <f t="shared" si="3"/>
        <v>116</v>
      </c>
      <c r="J42" s="18">
        <v>5</v>
      </c>
      <c r="K42" s="18">
        <f t="shared" si="4"/>
        <v>145</v>
      </c>
      <c r="L42" s="18">
        <v>5</v>
      </c>
      <c r="M42" s="18">
        <f t="shared" si="5"/>
        <v>145</v>
      </c>
      <c r="N42" s="18">
        <v>2</v>
      </c>
      <c r="O42" s="18">
        <f t="shared" si="6"/>
        <v>58</v>
      </c>
      <c r="P42" s="18">
        <v>8</v>
      </c>
      <c r="Q42" s="18">
        <f t="shared" si="7"/>
        <v>232</v>
      </c>
      <c r="R42" s="18">
        <v>18</v>
      </c>
      <c r="S42" s="18">
        <f t="shared" si="8"/>
        <v>522</v>
      </c>
      <c r="T42" s="18">
        <v>12</v>
      </c>
      <c r="U42" s="18">
        <f t="shared" si="9"/>
        <v>348</v>
      </c>
      <c r="V42" s="18">
        <v>1</v>
      </c>
      <c r="W42" s="18">
        <f t="shared" si="10"/>
        <v>29</v>
      </c>
      <c r="X42" s="18">
        <v>1</v>
      </c>
      <c r="Y42" s="18">
        <f t="shared" si="11"/>
        <v>29</v>
      </c>
      <c r="Z42" s="18">
        <v>80</v>
      </c>
      <c r="AA42" s="18">
        <f t="shared" si="12"/>
        <v>2320</v>
      </c>
      <c r="AB42" s="18">
        <v>38</v>
      </c>
      <c r="AC42" s="18">
        <f t="shared" si="13"/>
        <v>1102</v>
      </c>
      <c r="AD42" s="18">
        <v>22</v>
      </c>
      <c r="AE42" s="18">
        <f t="shared" si="14"/>
        <v>638</v>
      </c>
      <c r="AF42" s="18">
        <v>7</v>
      </c>
      <c r="AG42" s="18">
        <f t="shared" si="15"/>
        <v>203</v>
      </c>
      <c r="AH42" s="18">
        <v>18</v>
      </c>
      <c r="AI42" s="18">
        <f t="shared" si="16"/>
        <v>522</v>
      </c>
      <c r="AJ42" s="18">
        <v>8</v>
      </c>
      <c r="AK42" s="18">
        <f t="shared" si="17"/>
        <v>232</v>
      </c>
      <c r="AL42" s="18">
        <v>16</v>
      </c>
      <c r="AM42" s="18">
        <f t="shared" si="18"/>
        <v>464</v>
      </c>
      <c r="AN42" s="18">
        <v>1</v>
      </c>
      <c r="AO42" s="18">
        <f t="shared" si="19"/>
        <v>29</v>
      </c>
    </row>
    <row r="43" spans="1:41" x14ac:dyDescent="0.2">
      <c r="A43" s="18" t="s">
        <v>82</v>
      </c>
      <c r="B43" s="18">
        <v>0</v>
      </c>
      <c r="C43" s="18">
        <f t="shared" si="0"/>
        <v>0</v>
      </c>
      <c r="D43" s="18">
        <v>1</v>
      </c>
      <c r="E43" s="18">
        <f t="shared" si="1"/>
        <v>30</v>
      </c>
      <c r="F43" s="18">
        <v>11</v>
      </c>
      <c r="G43" s="18">
        <f t="shared" si="2"/>
        <v>330</v>
      </c>
      <c r="H43" s="18">
        <v>0</v>
      </c>
      <c r="I43" s="18">
        <f t="shared" si="3"/>
        <v>0</v>
      </c>
      <c r="J43" s="18">
        <v>6</v>
      </c>
      <c r="K43" s="18">
        <f t="shared" si="4"/>
        <v>180</v>
      </c>
      <c r="L43" s="18">
        <v>4</v>
      </c>
      <c r="M43" s="18">
        <f t="shared" si="5"/>
        <v>120</v>
      </c>
      <c r="N43" s="18">
        <v>5</v>
      </c>
      <c r="O43" s="18">
        <f t="shared" si="6"/>
        <v>150</v>
      </c>
      <c r="P43" s="18">
        <v>10</v>
      </c>
      <c r="Q43" s="18">
        <f t="shared" si="7"/>
        <v>300</v>
      </c>
      <c r="R43" s="18">
        <v>7</v>
      </c>
      <c r="S43" s="18">
        <f t="shared" si="8"/>
        <v>210</v>
      </c>
      <c r="T43" s="18">
        <v>4</v>
      </c>
      <c r="U43" s="18">
        <f t="shared" si="9"/>
        <v>120</v>
      </c>
      <c r="V43" s="18">
        <v>0</v>
      </c>
      <c r="W43" s="18">
        <f t="shared" si="10"/>
        <v>0</v>
      </c>
      <c r="X43" s="18">
        <v>2</v>
      </c>
      <c r="Y43" s="18">
        <f t="shared" si="11"/>
        <v>60</v>
      </c>
      <c r="Z43" s="18">
        <v>70</v>
      </c>
      <c r="AA43" s="18">
        <f t="shared" si="12"/>
        <v>2100</v>
      </c>
      <c r="AB43" s="18">
        <v>26</v>
      </c>
      <c r="AC43" s="18">
        <f t="shared" si="13"/>
        <v>780</v>
      </c>
      <c r="AD43" s="18">
        <v>23</v>
      </c>
      <c r="AE43" s="18">
        <f t="shared" si="14"/>
        <v>690</v>
      </c>
      <c r="AF43" s="18">
        <v>12</v>
      </c>
      <c r="AG43" s="18">
        <f t="shared" si="15"/>
        <v>360</v>
      </c>
      <c r="AH43" s="18">
        <v>29</v>
      </c>
      <c r="AI43" s="18">
        <f t="shared" si="16"/>
        <v>870</v>
      </c>
      <c r="AJ43" s="18">
        <v>15</v>
      </c>
      <c r="AK43" s="18">
        <f t="shared" si="17"/>
        <v>450</v>
      </c>
      <c r="AL43" s="18">
        <v>14</v>
      </c>
      <c r="AM43" s="18">
        <f t="shared" si="18"/>
        <v>420</v>
      </c>
      <c r="AN43" s="18">
        <v>2</v>
      </c>
      <c r="AO43" s="18">
        <f t="shared" si="19"/>
        <v>60</v>
      </c>
    </row>
    <row r="44" spans="1:41" x14ac:dyDescent="0.2">
      <c r="A44" s="18" t="s">
        <v>83</v>
      </c>
      <c r="B44" s="18">
        <v>2</v>
      </c>
      <c r="C44" s="18">
        <f t="shared" si="0"/>
        <v>62</v>
      </c>
      <c r="D44" s="18">
        <v>1</v>
      </c>
      <c r="E44" s="18">
        <f t="shared" si="1"/>
        <v>31</v>
      </c>
      <c r="F44" s="18">
        <v>13</v>
      </c>
      <c r="G44" s="18">
        <f t="shared" si="2"/>
        <v>403</v>
      </c>
      <c r="H44" s="18">
        <v>0</v>
      </c>
      <c r="I44" s="18">
        <f t="shared" si="3"/>
        <v>0</v>
      </c>
      <c r="J44" s="18">
        <v>4</v>
      </c>
      <c r="K44" s="18">
        <f t="shared" si="4"/>
        <v>124</v>
      </c>
      <c r="L44" s="18">
        <v>2</v>
      </c>
      <c r="M44" s="18">
        <f t="shared" si="5"/>
        <v>62</v>
      </c>
      <c r="N44" s="18">
        <v>3</v>
      </c>
      <c r="O44" s="18">
        <f t="shared" si="6"/>
        <v>93</v>
      </c>
      <c r="P44" s="18">
        <v>6</v>
      </c>
      <c r="Q44" s="18">
        <f t="shared" si="7"/>
        <v>186</v>
      </c>
      <c r="R44" s="18">
        <v>6</v>
      </c>
      <c r="S44" s="18">
        <f t="shared" si="8"/>
        <v>186</v>
      </c>
      <c r="T44" s="18">
        <v>8</v>
      </c>
      <c r="U44" s="18">
        <f t="shared" si="9"/>
        <v>248</v>
      </c>
      <c r="V44" s="18">
        <v>0</v>
      </c>
      <c r="W44" s="18">
        <f t="shared" si="10"/>
        <v>0</v>
      </c>
      <c r="X44" s="18">
        <v>2</v>
      </c>
      <c r="Y44" s="18">
        <f t="shared" si="11"/>
        <v>62</v>
      </c>
      <c r="Z44" s="18">
        <v>59</v>
      </c>
      <c r="AA44" s="18">
        <f t="shared" si="12"/>
        <v>1829</v>
      </c>
      <c r="AB44" s="18">
        <v>25</v>
      </c>
      <c r="AC44" s="18">
        <f t="shared" si="13"/>
        <v>775</v>
      </c>
      <c r="AD44" s="18">
        <v>18</v>
      </c>
      <c r="AE44" s="18">
        <f t="shared" si="14"/>
        <v>558</v>
      </c>
      <c r="AF44" s="18">
        <v>9</v>
      </c>
      <c r="AG44" s="18">
        <f t="shared" si="15"/>
        <v>279</v>
      </c>
      <c r="AH44" s="18">
        <v>22</v>
      </c>
      <c r="AI44" s="18">
        <f t="shared" si="16"/>
        <v>682</v>
      </c>
      <c r="AJ44" s="18">
        <v>4</v>
      </c>
      <c r="AK44" s="18">
        <f t="shared" si="17"/>
        <v>124</v>
      </c>
      <c r="AL44" s="18">
        <v>12</v>
      </c>
      <c r="AM44" s="18">
        <f t="shared" si="18"/>
        <v>372</v>
      </c>
      <c r="AN44" s="18">
        <v>1</v>
      </c>
      <c r="AO44" s="18">
        <f t="shared" si="19"/>
        <v>31</v>
      </c>
    </row>
    <row r="45" spans="1:41" x14ac:dyDescent="0.2">
      <c r="A45" s="18" t="s">
        <v>84</v>
      </c>
      <c r="B45" s="18">
        <v>1</v>
      </c>
      <c r="C45" s="18">
        <f t="shared" si="0"/>
        <v>32</v>
      </c>
      <c r="D45" s="18">
        <v>1</v>
      </c>
      <c r="E45" s="18">
        <f t="shared" si="1"/>
        <v>32</v>
      </c>
      <c r="F45" s="18">
        <v>10</v>
      </c>
      <c r="G45" s="18">
        <f t="shared" si="2"/>
        <v>320</v>
      </c>
      <c r="H45" s="18">
        <v>1</v>
      </c>
      <c r="I45" s="18">
        <f t="shared" si="3"/>
        <v>32</v>
      </c>
      <c r="J45" s="18">
        <v>6</v>
      </c>
      <c r="K45" s="18">
        <f t="shared" si="4"/>
        <v>192</v>
      </c>
      <c r="L45" s="18">
        <v>4</v>
      </c>
      <c r="M45" s="18">
        <f t="shared" si="5"/>
        <v>128</v>
      </c>
      <c r="N45" s="18">
        <v>1</v>
      </c>
      <c r="O45" s="18">
        <f t="shared" si="6"/>
        <v>32</v>
      </c>
      <c r="P45" s="18">
        <v>3</v>
      </c>
      <c r="Q45" s="18">
        <f t="shared" si="7"/>
        <v>96</v>
      </c>
      <c r="R45" s="18">
        <v>6</v>
      </c>
      <c r="S45" s="18">
        <f t="shared" si="8"/>
        <v>192</v>
      </c>
      <c r="T45" s="18">
        <v>8</v>
      </c>
      <c r="U45" s="18">
        <f t="shared" si="9"/>
        <v>256</v>
      </c>
      <c r="V45" s="18">
        <v>2</v>
      </c>
      <c r="W45" s="18">
        <f t="shared" si="10"/>
        <v>64</v>
      </c>
      <c r="X45" s="18">
        <v>1</v>
      </c>
      <c r="Y45" s="18">
        <f t="shared" si="11"/>
        <v>32</v>
      </c>
      <c r="Z45" s="18">
        <v>66</v>
      </c>
      <c r="AA45" s="18">
        <f t="shared" si="12"/>
        <v>2112</v>
      </c>
      <c r="AB45" s="18">
        <v>22</v>
      </c>
      <c r="AC45" s="18">
        <f t="shared" si="13"/>
        <v>704</v>
      </c>
      <c r="AD45" s="18">
        <v>13</v>
      </c>
      <c r="AE45" s="18">
        <f t="shared" si="14"/>
        <v>416</v>
      </c>
      <c r="AF45" s="18">
        <v>4</v>
      </c>
      <c r="AG45" s="18">
        <f t="shared" si="15"/>
        <v>128</v>
      </c>
      <c r="AH45" s="18">
        <v>7</v>
      </c>
      <c r="AI45" s="18">
        <f t="shared" si="16"/>
        <v>224</v>
      </c>
      <c r="AJ45" s="18">
        <v>7</v>
      </c>
      <c r="AK45" s="18">
        <f t="shared" si="17"/>
        <v>224</v>
      </c>
      <c r="AL45" s="18">
        <v>8</v>
      </c>
      <c r="AM45" s="18">
        <f t="shared" si="18"/>
        <v>256</v>
      </c>
      <c r="AN45" s="18">
        <v>2</v>
      </c>
      <c r="AO45" s="18">
        <f t="shared" si="19"/>
        <v>64</v>
      </c>
    </row>
    <row r="46" spans="1:41" x14ac:dyDescent="0.2">
      <c r="A46" s="18" t="s">
        <v>85</v>
      </c>
      <c r="B46" s="18">
        <v>2</v>
      </c>
      <c r="C46" s="18">
        <f t="shared" si="0"/>
        <v>66</v>
      </c>
      <c r="D46" s="18">
        <v>2</v>
      </c>
      <c r="E46" s="18">
        <f t="shared" si="1"/>
        <v>66</v>
      </c>
      <c r="F46" s="18">
        <v>7</v>
      </c>
      <c r="G46" s="18">
        <f t="shared" si="2"/>
        <v>231</v>
      </c>
      <c r="H46" s="18">
        <v>0</v>
      </c>
      <c r="I46" s="18">
        <f t="shared" si="3"/>
        <v>0</v>
      </c>
      <c r="J46" s="18">
        <v>1</v>
      </c>
      <c r="K46" s="18">
        <f t="shared" si="4"/>
        <v>33</v>
      </c>
      <c r="L46" s="18">
        <v>2</v>
      </c>
      <c r="M46" s="18">
        <f t="shared" si="5"/>
        <v>66</v>
      </c>
      <c r="N46" s="18">
        <v>3</v>
      </c>
      <c r="O46" s="18">
        <f t="shared" si="6"/>
        <v>99</v>
      </c>
      <c r="P46" s="18">
        <v>3</v>
      </c>
      <c r="Q46" s="18">
        <f t="shared" si="7"/>
        <v>99</v>
      </c>
      <c r="R46" s="18">
        <v>3</v>
      </c>
      <c r="S46" s="18">
        <f t="shared" si="8"/>
        <v>99</v>
      </c>
      <c r="T46" s="18">
        <v>3</v>
      </c>
      <c r="U46" s="18">
        <f t="shared" si="9"/>
        <v>99</v>
      </c>
      <c r="V46" s="18">
        <v>0</v>
      </c>
      <c r="W46" s="18">
        <f t="shared" si="10"/>
        <v>0</v>
      </c>
      <c r="X46" s="18">
        <v>1</v>
      </c>
      <c r="Y46" s="18">
        <f t="shared" si="11"/>
        <v>33</v>
      </c>
      <c r="Z46" s="18">
        <v>42</v>
      </c>
      <c r="AA46" s="18">
        <f t="shared" si="12"/>
        <v>1386</v>
      </c>
      <c r="AB46" s="18">
        <v>14</v>
      </c>
      <c r="AC46" s="18">
        <f t="shared" si="13"/>
        <v>462</v>
      </c>
      <c r="AD46" s="18">
        <v>14</v>
      </c>
      <c r="AE46" s="18">
        <f t="shared" si="14"/>
        <v>462</v>
      </c>
      <c r="AF46" s="18">
        <v>1</v>
      </c>
      <c r="AG46" s="18">
        <f t="shared" si="15"/>
        <v>33</v>
      </c>
      <c r="AH46" s="18">
        <v>13</v>
      </c>
      <c r="AI46" s="18">
        <f t="shared" si="16"/>
        <v>429</v>
      </c>
      <c r="AJ46" s="18">
        <v>2</v>
      </c>
      <c r="AK46" s="18">
        <f t="shared" si="17"/>
        <v>66</v>
      </c>
      <c r="AL46" s="18">
        <v>4</v>
      </c>
      <c r="AM46" s="18">
        <f t="shared" si="18"/>
        <v>132</v>
      </c>
      <c r="AN46" s="18">
        <v>0</v>
      </c>
      <c r="AO46" s="18">
        <f t="shared" si="19"/>
        <v>0</v>
      </c>
    </row>
    <row r="47" spans="1:41" x14ac:dyDescent="0.2">
      <c r="A47" s="18" t="s">
        <v>86</v>
      </c>
      <c r="B47" s="18">
        <v>0</v>
      </c>
      <c r="C47" s="18">
        <f t="shared" si="0"/>
        <v>0</v>
      </c>
      <c r="D47" s="18">
        <v>1</v>
      </c>
      <c r="E47" s="18">
        <f t="shared" si="1"/>
        <v>34</v>
      </c>
      <c r="F47" s="18">
        <v>2</v>
      </c>
      <c r="G47" s="18">
        <f t="shared" si="2"/>
        <v>68</v>
      </c>
      <c r="H47" s="18">
        <v>0</v>
      </c>
      <c r="I47" s="18">
        <f t="shared" si="3"/>
        <v>0</v>
      </c>
      <c r="J47" s="18">
        <v>1</v>
      </c>
      <c r="K47" s="18">
        <f t="shared" si="4"/>
        <v>34</v>
      </c>
      <c r="L47" s="18">
        <v>1</v>
      </c>
      <c r="M47" s="18">
        <f t="shared" si="5"/>
        <v>34</v>
      </c>
      <c r="N47" s="18">
        <v>4</v>
      </c>
      <c r="O47" s="18">
        <f t="shared" si="6"/>
        <v>136</v>
      </c>
      <c r="P47" s="18">
        <v>1</v>
      </c>
      <c r="Q47" s="18">
        <f t="shared" si="7"/>
        <v>34</v>
      </c>
      <c r="R47" s="18">
        <v>1</v>
      </c>
      <c r="S47" s="18">
        <f t="shared" si="8"/>
        <v>34</v>
      </c>
      <c r="T47" s="18">
        <v>2</v>
      </c>
      <c r="U47" s="18">
        <f t="shared" si="9"/>
        <v>68</v>
      </c>
      <c r="V47" s="18">
        <v>1</v>
      </c>
      <c r="W47" s="18">
        <f t="shared" si="10"/>
        <v>34</v>
      </c>
      <c r="X47" s="18">
        <v>3</v>
      </c>
      <c r="Y47" s="18">
        <f t="shared" si="11"/>
        <v>102</v>
      </c>
      <c r="Z47" s="18">
        <v>27</v>
      </c>
      <c r="AA47" s="18">
        <f t="shared" si="12"/>
        <v>918</v>
      </c>
      <c r="AB47" s="18">
        <v>16</v>
      </c>
      <c r="AC47" s="18">
        <f t="shared" si="13"/>
        <v>544</v>
      </c>
      <c r="AD47" s="18">
        <v>14</v>
      </c>
      <c r="AE47" s="18">
        <f t="shared" si="14"/>
        <v>476</v>
      </c>
      <c r="AF47" s="18">
        <v>4</v>
      </c>
      <c r="AG47" s="18">
        <f t="shared" si="15"/>
        <v>136</v>
      </c>
      <c r="AH47" s="18">
        <v>6</v>
      </c>
      <c r="AI47" s="18">
        <f t="shared" si="16"/>
        <v>204</v>
      </c>
      <c r="AJ47" s="18">
        <v>1</v>
      </c>
      <c r="AK47" s="18">
        <f t="shared" si="17"/>
        <v>34</v>
      </c>
      <c r="AL47" s="18">
        <v>6</v>
      </c>
      <c r="AM47" s="18">
        <f t="shared" si="18"/>
        <v>204</v>
      </c>
      <c r="AN47" s="18">
        <v>1</v>
      </c>
      <c r="AO47" s="18">
        <f t="shared" si="19"/>
        <v>34</v>
      </c>
    </row>
    <row r="48" spans="1:41" x14ac:dyDescent="0.2">
      <c r="A48" s="18" t="s">
        <v>87</v>
      </c>
      <c r="B48" s="18">
        <v>2</v>
      </c>
      <c r="C48" s="18">
        <f t="shared" si="0"/>
        <v>70</v>
      </c>
      <c r="D48" s="18">
        <v>0</v>
      </c>
      <c r="E48" s="18">
        <f t="shared" si="1"/>
        <v>0</v>
      </c>
      <c r="F48" s="18">
        <v>6</v>
      </c>
      <c r="G48" s="18">
        <f t="shared" si="2"/>
        <v>210</v>
      </c>
      <c r="H48" s="18">
        <v>1</v>
      </c>
      <c r="I48" s="18">
        <f t="shared" si="3"/>
        <v>35</v>
      </c>
      <c r="J48" s="18">
        <v>2</v>
      </c>
      <c r="K48" s="18">
        <f t="shared" si="4"/>
        <v>70</v>
      </c>
      <c r="L48" s="18">
        <v>1</v>
      </c>
      <c r="M48" s="18">
        <f t="shared" si="5"/>
        <v>35</v>
      </c>
      <c r="N48" s="18">
        <v>0</v>
      </c>
      <c r="O48" s="18">
        <f t="shared" si="6"/>
        <v>0</v>
      </c>
      <c r="P48" s="18">
        <v>3</v>
      </c>
      <c r="Q48" s="18">
        <f t="shared" si="7"/>
        <v>105</v>
      </c>
      <c r="R48" s="18">
        <v>1</v>
      </c>
      <c r="S48" s="18">
        <f t="shared" si="8"/>
        <v>35</v>
      </c>
      <c r="T48" s="18">
        <v>2</v>
      </c>
      <c r="U48" s="18">
        <f t="shared" si="9"/>
        <v>70</v>
      </c>
      <c r="V48" s="18">
        <v>1</v>
      </c>
      <c r="W48" s="18">
        <f t="shared" si="10"/>
        <v>35</v>
      </c>
      <c r="X48" s="18">
        <v>0</v>
      </c>
      <c r="Y48" s="18">
        <f t="shared" si="11"/>
        <v>0</v>
      </c>
      <c r="Z48" s="18">
        <v>28</v>
      </c>
      <c r="AA48" s="18">
        <f t="shared" si="12"/>
        <v>980</v>
      </c>
      <c r="AB48" s="18">
        <v>14</v>
      </c>
      <c r="AC48" s="18">
        <f t="shared" si="13"/>
        <v>490</v>
      </c>
      <c r="AD48" s="18">
        <v>8</v>
      </c>
      <c r="AE48" s="18">
        <f t="shared" si="14"/>
        <v>280</v>
      </c>
      <c r="AF48" s="18">
        <v>9</v>
      </c>
      <c r="AG48" s="18">
        <f t="shared" si="15"/>
        <v>315</v>
      </c>
      <c r="AH48" s="18">
        <v>5</v>
      </c>
      <c r="AI48" s="18">
        <f t="shared" si="16"/>
        <v>175</v>
      </c>
      <c r="AJ48" s="18">
        <v>3</v>
      </c>
      <c r="AK48" s="18">
        <f t="shared" si="17"/>
        <v>105</v>
      </c>
      <c r="AL48" s="18">
        <v>5</v>
      </c>
      <c r="AM48" s="18">
        <f t="shared" si="18"/>
        <v>175</v>
      </c>
      <c r="AN48" s="18">
        <v>0</v>
      </c>
      <c r="AO48" s="18">
        <f t="shared" si="19"/>
        <v>0</v>
      </c>
    </row>
    <row r="49" spans="1:41" x14ac:dyDescent="0.2">
      <c r="A49" s="18" t="s">
        <v>88</v>
      </c>
      <c r="B49" s="18">
        <v>1</v>
      </c>
      <c r="C49" s="18">
        <f t="shared" si="0"/>
        <v>36</v>
      </c>
      <c r="D49" s="18">
        <v>0</v>
      </c>
      <c r="E49" s="18">
        <f t="shared" si="1"/>
        <v>0</v>
      </c>
      <c r="F49" s="18">
        <v>6</v>
      </c>
      <c r="G49" s="18">
        <f t="shared" si="2"/>
        <v>216</v>
      </c>
      <c r="H49" s="18">
        <v>1</v>
      </c>
      <c r="I49" s="18">
        <f t="shared" si="3"/>
        <v>36</v>
      </c>
      <c r="J49" s="18">
        <v>2</v>
      </c>
      <c r="K49" s="18">
        <f t="shared" si="4"/>
        <v>72</v>
      </c>
      <c r="L49" s="18">
        <v>2</v>
      </c>
      <c r="M49" s="18">
        <f t="shared" si="5"/>
        <v>72</v>
      </c>
      <c r="N49" s="18">
        <v>1</v>
      </c>
      <c r="O49" s="18">
        <f t="shared" si="6"/>
        <v>36</v>
      </c>
      <c r="P49" s="18">
        <v>1</v>
      </c>
      <c r="Q49" s="18">
        <f t="shared" si="7"/>
        <v>36</v>
      </c>
      <c r="R49" s="18">
        <v>2</v>
      </c>
      <c r="S49" s="18">
        <f t="shared" si="8"/>
        <v>72</v>
      </c>
      <c r="T49" s="18">
        <v>0</v>
      </c>
      <c r="U49" s="18">
        <f t="shared" si="9"/>
        <v>0</v>
      </c>
      <c r="V49" s="18">
        <v>0</v>
      </c>
      <c r="W49" s="18">
        <f t="shared" si="10"/>
        <v>0</v>
      </c>
      <c r="X49" s="18">
        <v>0</v>
      </c>
      <c r="Y49" s="18">
        <f t="shared" si="11"/>
        <v>0</v>
      </c>
      <c r="Z49" s="18">
        <v>19</v>
      </c>
      <c r="AA49" s="18">
        <f t="shared" si="12"/>
        <v>684</v>
      </c>
      <c r="AB49" s="18">
        <v>9</v>
      </c>
      <c r="AC49" s="18">
        <f t="shared" si="13"/>
        <v>324</v>
      </c>
      <c r="AD49" s="18">
        <v>4</v>
      </c>
      <c r="AE49" s="18">
        <f t="shared" si="14"/>
        <v>144</v>
      </c>
      <c r="AF49" s="18">
        <v>2</v>
      </c>
      <c r="AG49" s="18">
        <f t="shared" si="15"/>
        <v>72</v>
      </c>
      <c r="AH49" s="18">
        <v>4</v>
      </c>
      <c r="AI49" s="18">
        <f t="shared" si="16"/>
        <v>144</v>
      </c>
      <c r="AJ49" s="18">
        <v>0</v>
      </c>
      <c r="AK49" s="18">
        <f t="shared" si="17"/>
        <v>0</v>
      </c>
      <c r="AL49" s="18">
        <v>2</v>
      </c>
      <c r="AM49" s="18">
        <f t="shared" si="18"/>
        <v>72</v>
      </c>
      <c r="AN49" s="18">
        <v>0</v>
      </c>
      <c r="AO49" s="18">
        <f t="shared" si="19"/>
        <v>0</v>
      </c>
    </row>
    <row r="50" spans="1:41" x14ac:dyDescent="0.2">
      <c r="A50" s="18" t="s">
        <v>89</v>
      </c>
      <c r="B50" s="18">
        <v>0</v>
      </c>
      <c r="C50" s="18">
        <f t="shared" si="0"/>
        <v>0</v>
      </c>
      <c r="D50" s="18">
        <v>1</v>
      </c>
      <c r="E50" s="18">
        <f t="shared" si="1"/>
        <v>37</v>
      </c>
      <c r="F50" s="18">
        <v>0</v>
      </c>
      <c r="G50" s="18">
        <f t="shared" si="2"/>
        <v>0</v>
      </c>
      <c r="H50" s="18">
        <v>0</v>
      </c>
      <c r="I50" s="18">
        <f t="shared" si="3"/>
        <v>0</v>
      </c>
      <c r="J50" s="18">
        <v>0</v>
      </c>
      <c r="K50" s="18">
        <f t="shared" si="4"/>
        <v>0</v>
      </c>
      <c r="L50" s="18">
        <v>2</v>
      </c>
      <c r="M50" s="18">
        <f t="shared" si="5"/>
        <v>74</v>
      </c>
      <c r="N50" s="18">
        <v>3</v>
      </c>
      <c r="O50" s="18">
        <f t="shared" si="6"/>
        <v>111</v>
      </c>
      <c r="P50" s="18">
        <v>1</v>
      </c>
      <c r="Q50" s="18">
        <f t="shared" si="7"/>
        <v>37</v>
      </c>
      <c r="R50" s="18">
        <v>4</v>
      </c>
      <c r="S50" s="18">
        <f t="shared" si="8"/>
        <v>148</v>
      </c>
      <c r="T50" s="18">
        <v>1</v>
      </c>
      <c r="U50" s="18">
        <f t="shared" si="9"/>
        <v>37</v>
      </c>
      <c r="V50" s="18">
        <v>2</v>
      </c>
      <c r="W50" s="18">
        <f t="shared" si="10"/>
        <v>74</v>
      </c>
      <c r="X50" s="18">
        <v>0</v>
      </c>
      <c r="Y50" s="18">
        <f t="shared" si="11"/>
        <v>0</v>
      </c>
      <c r="Z50" s="18">
        <v>19</v>
      </c>
      <c r="AA50" s="18">
        <f t="shared" si="12"/>
        <v>703</v>
      </c>
      <c r="AB50" s="18">
        <v>10</v>
      </c>
      <c r="AC50" s="18">
        <f t="shared" si="13"/>
        <v>370</v>
      </c>
      <c r="AD50" s="18">
        <v>6</v>
      </c>
      <c r="AE50" s="18">
        <f t="shared" si="14"/>
        <v>222</v>
      </c>
      <c r="AF50" s="18">
        <v>4</v>
      </c>
      <c r="AG50" s="18">
        <f t="shared" si="15"/>
        <v>148</v>
      </c>
      <c r="AH50" s="18">
        <v>1</v>
      </c>
      <c r="AI50" s="18">
        <f t="shared" si="16"/>
        <v>37</v>
      </c>
      <c r="AJ50" s="18">
        <v>0</v>
      </c>
      <c r="AK50" s="18">
        <f t="shared" si="17"/>
        <v>0</v>
      </c>
      <c r="AL50" s="18">
        <v>0</v>
      </c>
      <c r="AM50" s="18">
        <f t="shared" si="18"/>
        <v>0</v>
      </c>
      <c r="AN50" s="18">
        <v>1</v>
      </c>
      <c r="AO50" s="18">
        <f t="shared" si="19"/>
        <v>37</v>
      </c>
    </row>
    <row r="51" spans="1:41" x14ac:dyDescent="0.2">
      <c r="A51" s="18" t="s">
        <v>90</v>
      </c>
      <c r="B51" s="18">
        <v>0</v>
      </c>
      <c r="C51" s="18">
        <f t="shared" si="0"/>
        <v>0</v>
      </c>
      <c r="D51" s="18">
        <v>0</v>
      </c>
      <c r="E51" s="18">
        <f t="shared" si="1"/>
        <v>0</v>
      </c>
      <c r="F51" s="18">
        <v>3</v>
      </c>
      <c r="G51" s="18">
        <f t="shared" si="2"/>
        <v>114</v>
      </c>
      <c r="H51" s="18">
        <v>0</v>
      </c>
      <c r="I51" s="18">
        <f t="shared" si="3"/>
        <v>0</v>
      </c>
      <c r="J51" s="18">
        <v>0</v>
      </c>
      <c r="K51" s="18">
        <f t="shared" si="4"/>
        <v>0</v>
      </c>
      <c r="L51" s="18">
        <v>0</v>
      </c>
      <c r="M51" s="18">
        <f t="shared" si="5"/>
        <v>0</v>
      </c>
      <c r="N51" s="18">
        <v>0</v>
      </c>
      <c r="O51" s="18">
        <f t="shared" si="6"/>
        <v>0</v>
      </c>
      <c r="P51" s="18">
        <v>1</v>
      </c>
      <c r="Q51" s="18">
        <f t="shared" si="7"/>
        <v>38</v>
      </c>
      <c r="R51" s="18">
        <v>2</v>
      </c>
      <c r="S51" s="18">
        <f t="shared" si="8"/>
        <v>76</v>
      </c>
      <c r="T51" s="18">
        <v>0</v>
      </c>
      <c r="U51" s="18">
        <f t="shared" si="9"/>
        <v>0</v>
      </c>
      <c r="V51" s="18">
        <v>0</v>
      </c>
      <c r="W51" s="18">
        <f t="shared" si="10"/>
        <v>0</v>
      </c>
      <c r="X51" s="18">
        <v>0</v>
      </c>
      <c r="Y51" s="18">
        <f t="shared" si="11"/>
        <v>0</v>
      </c>
      <c r="Z51" s="18">
        <v>8</v>
      </c>
      <c r="AA51" s="18">
        <f t="shared" si="12"/>
        <v>304</v>
      </c>
      <c r="AB51" s="18">
        <v>3</v>
      </c>
      <c r="AC51" s="18">
        <f t="shared" si="13"/>
        <v>114</v>
      </c>
      <c r="AD51" s="18">
        <v>7</v>
      </c>
      <c r="AE51" s="18">
        <f t="shared" si="14"/>
        <v>266</v>
      </c>
      <c r="AF51" s="18">
        <v>1</v>
      </c>
      <c r="AG51" s="18">
        <f t="shared" si="15"/>
        <v>38</v>
      </c>
      <c r="AH51" s="18">
        <v>4</v>
      </c>
      <c r="AI51" s="18">
        <f t="shared" si="16"/>
        <v>152</v>
      </c>
      <c r="AJ51" s="18">
        <v>1</v>
      </c>
      <c r="AK51" s="18">
        <f t="shared" si="17"/>
        <v>38</v>
      </c>
      <c r="AL51" s="18">
        <v>0</v>
      </c>
      <c r="AM51" s="18">
        <f t="shared" si="18"/>
        <v>0</v>
      </c>
      <c r="AN51" s="18">
        <v>0</v>
      </c>
      <c r="AO51" s="18">
        <f t="shared" si="19"/>
        <v>0</v>
      </c>
    </row>
    <row r="52" spans="1:41" x14ac:dyDescent="0.2">
      <c r="A52" s="18" t="s">
        <v>91</v>
      </c>
      <c r="B52" s="18">
        <v>0</v>
      </c>
      <c r="C52" s="18">
        <f t="shared" si="0"/>
        <v>0</v>
      </c>
      <c r="D52" s="18">
        <v>0</v>
      </c>
      <c r="E52" s="18">
        <f t="shared" si="1"/>
        <v>0</v>
      </c>
      <c r="F52" s="18">
        <v>0</v>
      </c>
      <c r="G52" s="18">
        <f t="shared" si="2"/>
        <v>0</v>
      </c>
      <c r="H52" s="18">
        <v>2</v>
      </c>
      <c r="I52" s="18">
        <f t="shared" si="3"/>
        <v>78</v>
      </c>
      <c r="J52" s="18">
        <v>0</v>
      </c>
      <c r="K52" s="18">
        <f t="shared" si="4"/>
        <v>0</v>
      </c>
      <c r="L52" s="18">
        <v>0</v>
      </c>
      <c r="M52" s="18">
        <f t="shared" si="5"/>
        <v>0</v>
      </c>
      <c r="N52" s="18">
        <v>0</v>
      </c>
      <c r="O52" s="18">
        <f t="shared" si="6"/>
        <v>0</v>
      </c>
      <c r="P52" s="18">
        <v>0</v>
      </c>
      <c r="Q52" s="18">
        <f t="shared" si="7"/>
        <v>0</v>
      </c>
      <c r="R52" s="18">
        <v>1</v>
      </c>
      <c r="S52" s="18">
        <f t="shared" si="8"/>
        <v>39</v>
      </c>
      <c r="T52" s="18">
        <v>1</v>
      </c>
      <c r="U52" s="18">
        <f t="shared" si="9"/>
        <v>39</v>
      </c>
      <c r="V52" s="18">
        <v>0</v>
      </c>
      <c r="W52" s="18">
        <f t="shared" si="10"/>
        <v>0</v>
      </c>
      <c r="X52" s="18">
        <v>0</v>
      </c>
      <c r="Y52" s="18">
        <f t="shared" si="11"/>
        <v>0</v>
      </c>
      <c r="Z52" s="18">
        <v>11</v>
      </c>
      <c r="AA52" s="18">
        <f t="shared" si="12"/>
        <v>429</v>
      </c>
      <c r="AB52" s="18">
        <v>4</v>
      </c>
      <c r="AC52" s="18">
        <f t="shared" si="13"/>
        <v>156</v>
      </c>
      <c r="AD52" s="18">
        <v>1</v>
      </c>
      <c r="AE52" s="18">
        <f t="shared" si="14"/>
        <v>39</v>
      </c>
      <c r="AF52" s="18">
        <v>0</v>
      </c>
      <c r="AG52" s="18">
        <f t="shared" si="15"/>
        <v>0</v>
      </c>
      <c r="AH52" s="18">
        <v>4</v>
      </c>
      <c r="AI52" s="18">
        <f t="shared" si="16"/>
        <v>156</v>
      </c>
      <c r="AJ52" s="18">
        <v>0</v>
      </c>
      <c r="AK52" s="18">
        <f t="shared" si="17"/>
        <v>0</v>
      </c>
      <c r="AL52" s="18">
        <v>1</v>
      </c>
      <c r="AM52" s="18">
        <f t="shared" si="18"/>
        <v>39</v>
      </c>
      <c r="AN52" s="18">
        <v>0</v>
      </c>
      <c r="AO52" s="18">
        <f t="shared" si="19"/>
        <v>0</v>
      </c>
    </row>
    <row r="53" spans="1:41" x14ac:dyDescent="0.2">
      <c r="A53" s="18" t="s">
        <v>92</v>
      </c>
      <c r="B53" s="18">
        <v>2</v>
      </c>
      <c r="C53" s="18">
        <f t="shared" si="0"/>
        <v>80</v>
      </c>
      <c r="D53" s="18">
        <v>0</v>
      </c>
      <c r="E53" s="18">
        <f t="shared" si="1"/>
        <v>0</v>
      </c>
      <c r="F53" s="18">
        <v>1</v>
      </c>
      <c r="G53" s="18">
        <f t="shared" si="2"/>
        <v>40</v>
      </c>
      <c r="H53" s="18">
        <v>0</v>
      </c>
      <c r="I53" s="18">
        <f t="shared" si="3"/>
        <v>0</v>
      </c>
      <c r="J53" s="18">
        <v>1</v>
      </c>
      <c r="K53" s="18">
        <f t="shared" si="4"/>
        <v>40</v>
      </c>
      <c r="L53" s="18">
        <v>0</v>
      </c>
      <c r="M53" s="18">
        <f t="shared" si="5"/>
        <v>0</v>
      </c>
      <c r="N53" s="18">
        <v>0</v>
      </c>
      <c r="O53" s="18">
        <f t="shared" si="6"/>
        <v>0</v>
      </c>
      <c r="P53" s="18">
        <v>0</v>
      </c>
      <c r="Q53" s="18">
        <f t="shared" si="7"/>
        <v>0</v>
      </c>
      <c r="R53" s="18">
        <v>3</v>
      </c>
      <c r="S53" s="18">
        <f t="shared" si="8"/>
        <v>120</v>
      </c>
      <c r="T53" s="18">
        <v>1</v>
      </c>
      <c r="U53" s="18">
        <f t="shared" si="9"/>
        <v>40</v>
      </c>
      <c r="V53" s="18">
        <v>0</v>
      </c>
      <c r="W53" s="18">
        <f t="shared" si="10"/>
        <v>0</v>
      </c>
      <c r="X53" s="18">
        <v>0</v>
      </c>
      <c r="Y53" s="18">
        <f t="shared" si="11"/>
        <v>0</v>
      </c>
      <c r="Z53" s="18">
        <v>3</v>
      </c>
      <c r="AA53" s="18">
        <f t="shared" si="12"/>
        <v>120</v>
      </c>
      <c r="AB53" s="18">
        <v>5</v>
      </c>
      <c r="AC53" s="18">
        <f t="shared" si="13"/>
        <v>200</v>
      </c>
      <c r="AD53" s="18">
        <v>2</v>
      </c>
      <c r="AE53" s="18">
        <f t="shared" si="14"/>
        <v>80</v>
      </c>
      <c r="AF53" s="18">
        <v>1</v>
      </c>
      <c r="AG53" s="18">
        <f t="shared" si="15"/>
        <v>40</v>
      </c>
      <c r="AH53" s="18">
        <v>0</v>
      </c>
      <c r="AI53" s="18">
        <f t="shared" si="16"/>
        <v>0</v>
      </c>
      <c r="AJ53" s="18">
        <v>0</v>
      </c>
      <c r="AK53" s="18">
        <f t="shared" si="17"/>
        <v>0</v>
      </c>
      <c r="AL53" s="18">
        <v>1</v>
      </c>
      <c r="AM53" s="18">
        <f t="shared" si="18"/>
        <v>40</v>
      </c>
      <c r="AN53" s="18">
        <v>1</v>
      </c>
      <c r="AO53" s="18">
        <f t="shared" si="19"/>
        <v>40</v>
      </c>
    </row>
    <row r="54" spans="1:41" x14ac:dyDescent="0.2">
      <c r="A54" s="18" t="s">
        <v>93</v>
      </c>
      <c r="B54" s="18">
        <v>0</v>
      </c>
      <c r="C54" s="18">
        <f t="shared" si="0"/>
        <v>0</v>
      </c>
      <c r="D54" s="18">
        <v>0</v>
      </c>
      <c r="E54" s="18">
        <f t="shared" si="1"/>
        <v>0</v>
      </c>
      <c r="F54" s="18">
        <v>3</v>
      </c>
      <c r="G54" s="18">
        <f t="shared" si="2"/>
        <v>123</v>
      </c>
      <c r="H54" s="18">
        <v>0</v>
      </c>
      <c r="I54" s="18">
        <f t="shared" si="3"/>
        <v>0</v>
      </c>
      <c r="J54" s="18">
        <v>0</v>
      </c>
      <c r="K54" s="18">
        <f t="shared" si="4"/>
        <v>0</v>
      </c>
      <c r="L54" s="18">
        <v>0</v>
      </c>
      <c r="M54" s="18">
        <f t="shared" si="5"/>
        <v>0</v>
      </c>
      <c r="N54" s="18">
        <v>0</v>
      </c>
      <c r="O54" s="18">
        <f t="shared" si="6"/>
        <v>0</v>
      </c>
      <c r="P54" s="18">
        <v>0</v>
      </c>
      <c r="Q54" s="18">
        <f t="shared" si="7"/>
        <v>0</v>
      </c>
      <c r="R54" s="18">
        <v>0</v>
      </c>
      <c r="S54" s="18">
        <f t="shared" si="8"/>
        <v>0</v>
      </c>
      <c r="T54" s="18">
        <v>0</v>
      </c>
      <c r="U54" s="18">
        <f t="shared" si="9"/>
        <v>0</v>
      </c>
      <c r="V54" s="18">
        <v>0</v>
      </c>
      <c r="W54" s="18">
        <f t="shared" si="10"/>
        <v>0</v>
      </c>
      <c r="X54" s="18">
        <v>0</v>
      </c>
      <c r="Y54" s="18">
        <f t="shared" si="11"/>
        <v>0</v>
      </c>
      <c r="Z54" s="18">
        <v>3</v>
      </c>
      <c r="AA54" s="18">
        <f t="shared" si="12"/>
        <v>123</v>
      </c>
      <c r="AB54" s="18">
        <v>2</v>
      </c>
      <c r="AC54" s="18">
        <f t="shared" si="13"/>
        <v>82</v>
      </c>
      <c r="AD54" s="18">
        <v>2</v>
      </c>
      <c r="AE54" s="18">
        <f t="shared" si="14"/>
        <v>82</v>
      </c>
      <c r="AF54" s="18">
        <v>0</v>
      </c>
      <c r="AG54" s="18">
        <f t="shared" si="15"/>
        <v>0</v>
      </c>
      <c r="AH54" s="18">
        <v>0</v>
      </c>
      <c r="AI54" s="18">
        <f t="shared" si="16"/>
        <v>0</v>
      </c>
      <c r="AJ54" s="18">
        <v>2</v>
      </c>
      <c r="AK54" s="18">
        <f t="shared" si="17"/>
        <v>82</v>
      </c>
      <c r="AL54" s="18">
        <v>0</v>
      </c>
      <c r="AM54" s="18">
        <f t="shared" si="18"/>
        <v>0</v>
      </c>
      <c r="AN54" s="18">
        <v>0</v>
      </c>
      <c r="AO54" s="18">
        <f t="shared" si="19"/>
        <v>0</v>
      </c>
    </row>
    <row r="55" spans="1:41" x14ac:dyDescent="0.2">
      <c r="A55" s="18" t="s">
        <v>94</v>
      </c>
      <c r="B55" s="18">
        <v>0</v>
      </c>
      <c r="C55" s="18">
        <f t="shared" si="0"/>
        <v>0</v>
      </c>
      <c r="D55" s="18">
        <v>0</v>
      </c>
      <c r="E55" s="18">
        <f t="shared" si="1"/>
        <v>0</v>
      </c>
      <c r="F55" s="18">
        <v>0</v>
      </c>
      <c r="G55" s="18">
        <f t="shared" si="2"/>
        <v>0</v>
      </c>
      <c r="H55" s="18">
        <v>0</v>
      </c>
      <c r="I55" s="18">
        <f t="shared" si="3"/>
        <v>0</v>
      </c>
      <c r="J55" s="18">
        <v>0</v>
      </c>
      <c r="K55" s="18">
        <f t="shared" si="4"/>
        <v>0</v>
      </c>
      <c r="L55" s="18">
        <v>0</v>
      </c>
      <c r="M55" s="18">
        <f t="shared" si="5"/>
        <v>0</v>
      </c>
      <c r="N55" s="18">
        <v>0</v>
      </c>
      <c r="O55" s="18">
        <f t="shared" si="6"/>
        <v>0</v>
      </c>
      <c r="P55" s="18">
        <v>0</v>
      </c>
      <c r="Q55" s="18">
        <f t="shared" si="7"/>
        <v>0</v>
      </c>
      <c r="R55" s="18">
        <v>0</v>
      </c>
      <c r="S55" s="18">
        <f t="shared" si="8"/>
        <v>0</v>
      </c>
      <c r="T55" s="18">
        <v>0</v>
      </c>
      <c r="U55" s="18">
        <f t="shared" si="9"/>
        <v>0</v>
      </c>
      <c r="V55" s="18">
        <v>0</v>
      </c>
      <c r="W55" s="18">
        <f t="shared" si="10"/>
        <v>0</v>
      </c>
      <c r="X55" s="18">
        <v>0</v>
      </c>
      <c r="Y55" s="18">
        <f t="shared" si="11"/>
        <v>0</v>
      </c>
      <c r="Z55" s="18">
        <v>2</v>
      </c>
      <c r="AA55" s="18">
        <f t="shared" si="12"/>
        <v>84</v>
      </c>
      <c r="AB55" s="18">
        <v>4</v>
      </c>
      <c r="AC55" s="18">
        <f t="shared" si="13"/>
        <v>168</v>
      </c>
      <c r="AD55" s="18">
        <v>2</v>
      </c>
      <c r="AE55" s="18">
        <f t="shared" si="14"/>
        <v>84</v>
      </c>
      <c r="AF55" s="18">
        <v>0</v>
      </c>
      <c r="AG55" s="18">
        <f t="shared" si="15"/>
        <v>0</v>
      </c>
      <c r="AH55" s="18">
        <v>0</v>
      </c>
      <c r="AI55" s="18">
        <f t="shared" si="16"/>
        <v>0</v>
      </c>
      <c r="AJ55" s="18">
        <v>0</v>
      </c>
      <c r="AK55" s="18">
        <f t="shared" si="17"/>
        <v>0</v>
      </c>
      <c r="AL55" s="18">
        <v>0</v>
      </c>
      <c r="AM55" s="18">
        <f t="shared" si="18"/>
        <v>0</v>
      </c>
      <c r="AN55" s="18">
        <v>0</v>
      </c>
      <c r="AO55" s="18">
        <f t="shared" si="19"/>
        <v>0</v>
      </c>
    </row>
    <row r="56" spans="1:41" x14ac:dyDescent="0.2">
      <c r="A56" s="18" t="s">
        <v>95</v>
      </c>
      <c r="B56" s="18">
        <v>0</v>
      </c>
      <c r="C56" s="18">
        <f t="shared" si="0"/>
        <v>0</v>
      </c>
      <c r="D56" s="18">
        <v>0</v>
      </c>
      <c r="E56" s="18">
        <f t="shared" si="1"/>
        <v>0</v>
      </c>
      <c r="F56" s="18">
        <v>1</v>
      </c>
      <c r="G56" s="18">
        <f t="shared" si="2"/>
        <v>43</v>
      </c>
      <c r="H56" s="18">
        <v>0</v>
      </c>
      <c r="I56" s="18">
        <f t="shared" si="3"/>
        <v>0</v>
      </c>
      <c r="J56" s="18">
        <v>0</v>
      </c>
      <c r="K56" s="18">
        <f t="shared" si="4"/>
        <v>0</v>
      </c>
      <c r="L56" s="18">
        <v>0</v>
      </c>
      <c r="M56" s="18">
        <f t="shared" si="5"/>
        <v>0</v>
      </c>
      <c r="N56" s="18">
        <v>0</v>
      </c>
      <c r="O56" s="18">
        <f t="shared" si="6"/>
        <v>0</v>
      </c>
      <c r="P56" s="18">
        <v>0</v>
      </c>
      <c r="Q56" s="18">
        <f t="shared" si="7"/>
        <v>0</v>
      </c>
      <c r="R56" s="18">
        <v>0</v>
      </c>
      <c r="S56" s="18">
        <f t="shared" si="8"/>
        <v>0</v>
      </c>
      <c r="T56" s="18">
        <v>0</v>
      </c>
      <c r="U56" s="18">
        <f t="shared" si="9"/>
        <v>0</v>
      </c>
      <c r="V56" s="18">
        <v>0</v>
      </c>
      <c r="W56" s="18">
        <f t="shared" si="10"/>
        <v>0</v>
      </c>
      <c r="X56" s="18">
        <v>0</v>
      </c>
      <c r="Y56" s="18">
        <f t="shared" si="11"/>
        <v>0</v>
      </c>
      <c r="Z56" s="18">
        <v>2</v>
      </c>
      <c r="AA56" s="18">
        <f t="shared" si="12"/>
        <v>86</v>
      </c>
      <c r="AB56" s="18">
        <v>0</v>
      </c>
      <c r="AC56" s="18">
        <f t="shared" si="13"/>
        <v>0</v>
      </c>
      <c r="AD56" s="18">
        <v>1</v>
      </c>
      <c r="AE56" s="18">
        <f t="shared" si="14"/>
        <v>43</v>
      </c>
      <c r="AF56" s="18">
        <v>0</v>
      </c>
      <c r="AG56" s="18">
        <f t="shared" si="15"/>
        <v>0</v>
      </c>
      <c r="AH56" s="18">
        <v>0</v>
      </c>
      <c r="AI56" s="18">
        <f t="shared" si="16"/>
        <v>0</v>
      </c>
      <c r="AJ56" s="18">
        <v>0</v>
      </c>
      <c r="AK56" s="18">
        <f t="shared" si="17"/>
        <v>0</v>
      </c>
      <c r="AL56" s="18">
        <v>0</v>
      </c>
      <c r="AM56" s="18">
        <f t="shared" si="18"/>
        <v>0</v>
      </c>
      <c r="AN56" s="18">
        <v>0</v>
      </c>
      <c r="AO56" s="18">
        <f t="shared" si="19"/>
        <v>0</v>
      </c>
    </row>
    <row r="57" spans="1:41" x14ac:dyDescent="0.2">
      <c r="A57" s="18" t="s">
        <v>96</v>
      </c>
      <c r="B57" s="18">
        <v>0</v>
      </c>
      <c r="C57" s="18">
        <f t="shared" si="0"/>
        <v>0</v>
      </c>
      <c r="D57" s="18">
        <v>0</v>
      </c>
      <c r="E57" s="18">
        <f t="shared" si="1"/>
        <v>0</v>
      </c>
      <c r="F57" s="18">
        <v>0</v>
      </c>
      <c r="G57" s="18">
        <f t="shared" si="2"/>
        <v>0</v>
      </c>
      <c r="H57" s="18">
        <v>0</v>
      </c>
      <c r="I57" s="18">
        <f t="shared" si="3"/>
        <v>0</v>
      </c>
      <c r="J57" s="18">
        <v>0</v>
      </c>
      <c r="K57" s="18">
        <f t="shared" si="4"/>
        <v>0</v>
      </c>
      <c r="L57" s="18">
        <v>0</v>
      </c>
      <c r="M57" s="18">
        <f t="shared" si="5"/>
        <v>0</v>
      </c>
      <c r="N57" s="18">
        <v>0</v>
      </c>
      <c r="O57" s="18">
        <f t="shared" si="6"/>
        <v>0</v>
      </c>
      <c r="P57" s="18">
        <v>0</v>
      </c>
      <c r="Q57" s="18">
        <f t="shared" si="7"/>
        <v>0</v>
      </c>
      <c r="R57" s="18">
        <v>0</v>
      </c>
      <c r="S57" s="18">
        <f t="shared" si="8"/>
        <v>0</v>
      </c>
      <c r="T57" s="18">
        <v>0</v>
      </c>
      <c r="U57" s="18">
        <f t="shared" si="9"/>
        <v>0</v>
      </c>
      <c r="V57" s="18">
        <v>0</v>
      </c>
      <c r="W57" s="18">
        <f t="shared" si="10"/>
        <v>0</v>
      </c>
      <c r="X57" s="18">
        <v>0</v>
      </c>
      <c r="Y57" s="18">
        <f t="shared" si="11"/>
        <v>0</v>
      </c>
      <c r="Z57" s="18">
        <v>3</v>
      </c>
      <c r="AA57" s="18">
        <f t="shared" si="12"/>
        <v>132</v>
      </c>
      <c r="AB57" s="18">
        <v>0</v>
      </c>
      <c r="AC57" s="18">
        <f t="shared" si="13"/>
        <v>0</v>
      </c>
      <c r="AD57" s="18">
        <v>0</v>
      </c>
      <c r="AE57" s="18">
        <f t="shared" si="14"/>
        <v>0</v>
      </c>
      <c r="AF57" s="18">
        <v>0</v>
      </c>
      <c r="AG57" s="18">
        <f t="shared" si="15"/>
        <v>0</v>
      </c>
      <c r="AH57" s="18">
        <v>0</v>
      </c>
      <c r="AI57" s="18">
        <f t="shared" si="16"/>
        <v>0</v>
      </c>
      <c r="AJ57" s="18">
        <v>0</v>
      </c>
      <c r="AK57" s="18">
        <f t="shared" si="17"/>
        <v>0</v>
      </c>
      <c r="AL57" s="18">
        <v>1</v>
      </c>
      <c r="AM57" s="18">
        <f t="shared" si="18"/>
        <v>44</v>
      </c>
      <c r="AN57" s="18">
        <v>0</v>
      </c>
      <c r="AO57" s="18">
        <f t="shared" si="19"/>
        <v>0</v>
      </c>
    </row>
    <row r="58" spans="1:41" x14ac:dyDescent="0.2">
      <c r="A58" s="18" t="s">
        <v>97</v>
      </c>
      <c r="B58" s="18">
        <v>0</v>
      </c>
      <c r="C58" s="18">
        <f t="shared" si="0"/>
        <v>0</v>
      </c>
      <c r="D58" s="18">
        <v>0</v>
      </c>
      <c r="E58" s="18">
        <f t="shared" si="1"/>
        <v>0</v>
      </c>
      <c r="F58" s="18">
        <v>0</v>
      </c>
      <c r="G58" s="18">
        <f t="shared" si="2"/>
        <v>0</v>
      </c>
      <c r="H58" s="18">
        <v>1</v>
      </c>
      <c r="I58" s="18">
        <f t="shared" si="3"/>
        <v>45</v>
      </c>
      <c r="J58" s="18">
        <v>0</v>
      </c>
      <c r="K58" s="18">
        <f t="shared" si="4"/>
        <v>0</v>
      </c>
      <c r="L58" s="18">
        <v>0</v>
      </c>
      <c r="M58" s="18">
        <f t="shared" si="5"/>
        <v>0</v>
      </c>
      <c r="N58" s="18">
        <v>0</v>
      </c>
      <c r="O58" s="18">
        <f t="shared" si="6"/>
        <v>0</v>
      </c>
      <c r="P58" s="18">
        <v>0</v>
      </c>
      <c r="Q58" s="18">
        <f t="shared" si="7"/>
        <v>0</v>
      </c>
      <c r="R58" s="18">
        <v>0</v>
      </c>
      <c r="S58" s="18">
        <f t="shared" si="8"/>
        <v>0</v>
      </c>
      <c r="T58" s="18">
        <v>0</v>
      </c>
      <c r="U58" s="18">
        <f t="shared" si="9"/>
        <v>0</v>
      </c>
      <c r="V58" s="18">
        <v>0</v>
      </c>
      <c r="W58" s="18">
        <f t="shared" si="10"/>
        <v>0</v>
      </c>
      <c r="X58" s="18">
        <v>0</v>
      </c>
      <c r="Y58" s="18">
        <f t="shared" si="11"/>
        <v>0</v>
      </c>
      <c r="Z58" s="18">
        <v>1</v>
      </c>
      <c r="AA58" s="18">
        <f t="shared" si="12"/>
        <v>45</v>
      </c>
      <c r="AB58" s="18">
        <v>0</v>
      </c>
      <c r="AC58" s="18">
        <f t="shared" si="13"/>
        <v>0</v>
      </c>
      <c r="AD58" s="18">
        <v>0</v>
      </c>
      <c r="AE58" s="18">
        <f t="shared" si="14"/>
        <v>0</v>
      </c>
      <c r="AF58" s="18">
        <v>1</v>
      </c>
      <c r="AG58" s="18">
        <f t="shared" si="15"/>
        <v>45</v>
      </c>
      <c r="AH58" s="18">
        <v>1</v>
      </c>
      <c r="AI58" s="18">
        <f t="shared" si="16"/>
        <v>45</v>
      </c>
      <c r="AJ58" s="18">
        <v>0</v>
      </c>
      <c r="AK58" s="18">
        <f t="shared" si="17"/>
        <v>0</v>
      </c>
      <c r="AL58" s="18">
        <v>0</v>
      </c>
      <c r="AM58" s="18">
        <f t="shared" si="18"/>
        <v>0</v>
      </c>
      <c r="AN58" s="18">
        <v>0</v>
      </c>
      <c r="AO58" s="18">
        <f t="shared" si="19"/>
        <v>0</v>
      </c>
    </row>
    <row r="59" spans="1:41" x14ac:dyDescent="0.2">
      <c r="A59" s="18" t="s">
        <v>98</v>
      </c>
      <c r="B59" s="18">
        <v>0</v>
      </c>
      <c r="C59" s="18">
        <f t="shared" si="0"/>
        <v>0</v>
      </c>
      <c r="D59" s="18">
        <v>0</v>
      </c>
      <c r="E59" s="18">
        <f t="shared" si="1"/>
        <v>0</v>
      </c>
      <c r="F59" s="18">
        <v>1</v>
      </c>
      <c r="G59" s="18">
        <f t="shared" si="2"/>
        <v>46</v>
      </c>
      <c r="H59" s="18">
        <v>0</v>
      </c>
      <c r="I59" s="18">
        <f t="shared" si="3"/>
        <v>0</v>
      </c>
      <c r="J59" s="18">
        <v>0</v>
      </c>
      <c r="K59" s="18">
        <f t="shared" si="4"/>
        <v>0</v>
      </c>
      <c r="L59" s="18">
        <v>0</v>
      </c>
      <c r="M59" s="18">
        <f t="shared" si="5"/>
        <v>0</v>
      </c>
      <c r="N59" s="18">
        <v>0</v>
      </c>
      <c r="O59" s="18">
        <f t="shared" si="6"/>
        <v>0</v>
      </c>
      <c r="P59" s="18">
        <v>0</v>
      </c>
      <c r="Q59" s="18">
        <f t="shared" si="7"/>
        <v>0</v>
      </c>
      <c r="R59" s="18">
        <v>0</v>
      </c>
      <c r="S59" s="18">
        <f t="shared" si="8"/>
        <v>0</v>
      </c>
      <c r="T59" s="18">
        <v>0</v>
      </c>
      <c r="U59" s="18">
        <f t="shared" si="9"/>
        <v>0</v>
      </c>
      <c r="V59" s="18">
        <v>0</v>
      </c>
      <c r="W59" s="18">
        <f t="shared" si="10"/>
        <v>0</v>
      </c>
      <c r="X59" s="18">
        <v>0</v>
      </c>
      <c r="Y59" s="18">
        <f t="shared" si="11"/>
        <v>0</v>
      </c>
      <c r="Z59" s="18">
        <v>0</v>
      </c>
      <c r="AA59" s="18">
        <f t="shared" si="12"/>
        <v>0</v>
      </c>
      <c r="AB59" s="18">
        <v>0</v>
      </c>
      <c r="AC59" s="18">
        <f t="shared" si="13"/>
        <v>0</v>
      </c>
      <c r="AD59" s="18">
        <v>0</v>
      </c>
      <c r="AE59" s="18">
        <f t="shared" si="14"/>
        <v>0</v>
      </c>
      <c r="AF59" s="18">
        <v>0</v>
      </c>
      <c r="AG59" s="18">
        <f t="shared" si="15"/>
        <v>0</v>
      </c>
      <c r="AH59" s="18">
        <v>0</v>
      </c>
      <c r="AI59" s="18">
        <f t="shared" si="16"/>
        <v>0</v>
      </c>
      <c r="AJ59" s="18">
        <v>0</v>
      </c>
      <c r="AK59" s="18">
        <f t="shared" si="17"/>
        <v>0</v>
      </c>
      <c r="AL59" s="18">
        <v>0</v>
      </c>
      <c r="AM59" s="18">
        <f t="shared" si="18"/>
        <v>0</v>
      </c>
      <c r="AN59" s="18">
        <v>0</v>
      </c>
      <c r="AO59" s="18">
        <f t="shared" si="19"/>
        <v>0</v>
      </c>
    </row>
    <row r="60" spans="1:41" x14ac:dyDescent="0.2">
      <c r="A60" s="18" t="s">
        <v>99</v>
      </c>
      <c r="B60" s="18">
        <v>0</v>
      </c>
      <c r="C60" s="18">
        <f t="shared" si="0"/>
        <v>0</v>
      </c>
      <c r="D60" s="18">
        <v>0</v>
      </c>
      <c r="E60" s="18">
        <f t="shared" si="1"/>
        <v>0</v>
      </c>
      <c r="F60" s="18">
        <v>0</v>
      </c>
      <c r="G60" s="18">
        <f t="shared" si="2"/>
        <v>0</v>
      </c>
      <c r="H60" s="18">
        <v>0</v>
      </c>
      <c r="I60" s="18">
        <f t="shared" si="3"/>
        <v>0</v>
      </c>
      <c r="J60" s="18">
        <v>0</v>
      </c>
      <c r="K60" s="18">
        <f t="shared" si="4"/>
        <v>0</v>
      </c>
      <c r="L60" s="18">
        <v>0</v>
      </c>
      <c r="M60" s="18">
        <f t="shared" si="5"/>
        <v>0</v>
      </c>
      <c r="N60" s="18">
        <v>0</v>
      </c>
      <c r="O60" s="18">
        <f t="shared" si="6"/>
        <v>0</v>
      </c>
      <c r="P60" s="18">
        <v>0</v>
      </c>
      <c r="Q60" s="18">
        <f t="shared" si="7"/>
        <v>0</v>
      </c>
      <c r="R60" s="18">
        <v>0</v>
      </c>
      <c r="S60" s="18">
        <f t="shared" si="8"/>
        <v>0</v>
      </c>
      <c r="T60" s="18">
        <v>0</v>
      </c>
      <c r="U60" s="18">
        <f t="shared" si="9"/>
        <v>0</v>
      </c>
      <c r="V60" s="18">
        <v>0</v>
      </c>
      <c r="W60" s="18">
        <f t="shared" si="10"/>
        <v>0</v>
      </c>
      <c r="X60" s="18">
        <v>0</v>
      </c>
      <c r="Y60" s="18">
        <f t="shared" si="11"/>
        <v>0</v>
      </c>
      <c r="Z60" s="18">
        <v>0</v>
      </c>
      <c r="AA60" s="18">
        <f t="shared" si="12"/>
        <v>0</v>
      </c>
      <c r="AB60" s="18">
        <v>0</v>
      </c>
      <c r="AC60" s="18">
        <f t="shared" si="13"/>
        <v>0</v>
      </c>
      <c r="AD60" s="18">
        <v>1</v>
      </c>
      <c r="AE60" s="18">
        <f t="shared" si="14"/>
        <v>48</v>
      </c>
      <c r="AF60" s="18">
        <v>0</v>
      </c>
      <c r="AG60" s="18">
        <f t="shared" si="15"/>
        <v>0</v>
      </c>
      <c r="AH60" s="18">
        <v>0</v>
      </c>
      <c r="AI60" s="18">
        <f t="shared" si="16"/>
        <v>0</v>
      </c>
      <c r="AJ60" s="18">
        <v>0</v>
      </c>
      <c r="AK60" s="18">
        <f t="shared" si="17"/>
        <v>0</v>
      </c>
      <c r="AL60" s="18">
        <v>0</v>
      </c>
      <c r="AM60" s="18">
        <f t="shared" si="18"/>
        <v>0</v>
      </c>
      <c r="AN60" s="18">
        <v>0</v>
      </c>
      <c r="AO60" s="18">
        <f t="shared" si="19"/>
        <v>0</v>
      </c>
    </row>
    <row r="61" spans="1:41" x14ac:dyDescent="0.2">
      <c r="A61" s="18" t="s">
        <v>100</v>
      </c>
      <c r="B61" s="18">
        <v>0</v>
      </c>
      <c r="C61" s="18">
        <f t="shared" si="0"/>
        <v>0</v>
      </c>
      <c r="D61" s="18">
        <v>0</v>
      </c>
      <c r="E61" s="18">
        <f t="shared" si="1"/>
        <v>0</v>
      </c>
      <c r="F61" s="18">
        <v>0</v>
      </c>
      <c r="G61" s="18">
        <f t="shared" si="2"/>
        <v>0</v>
      </c>
      <c r="H61" s="18">
        <v>0</v>
      </c>
      <c r="I61" s="18">
        <f t="shared" si="3"/>
        <v>0</v>
      </c>
      <c r="J61" s="18">
        <v>0</v>
      </c>
      <c r="K61" s="18">
        <f t="shared" si="4"/>
        <v>0</v>
      </c>
      <c r="L61" s="18">
        <v>0</v>
      </c>
      <c r="M61" s="18">
        <f t="shared" si="5"/>
        <v>0</v>
      </c>
      <c r="N61" s="18">
        <v>0</v>
      </c>
      <c r="O61" s="18">
        <f t="shared" si="6"/>
        <v>0</v>
      </c>
      <c r="P61" s="18">
        <v>0</v>
      </c>
      <c r="Q61" s="18">
        <f t="shared" si="7"/>
        <v>0</v>
      </c>
      <c r="R61" s="18">
        <v>0</v>
      </c>
      <c r="S61" s="18">
        <f t="shared" si="8"/>
        <v>0</v>
      </c>
      <c r="T61" s="18">
        <v>0</v>
      </c>
      <c r="U61" s="18">
        <f t="shared" si="9"/>
        <v>0</v>
      </c>
      <c r="V61" s="18">
        <v>0</v>
      </c>
      <c r="W61" s="18">
        <f t="shared" si="10"/>
        <v>0</v>
      </c>
      <c r="X61" s="18">
        <v>0</v>
      </c>
      <c r="Y61" s="18">
        <f t="shared" si="11"/>
        <v>0</v>
      </c>
      <c r="Z61" s="18">
        <v>0</v>
      </c>
      <c r="AA61" s="18">
        <f t="shared" si="12"/>
        <v>0</v>
      </c>
      <c r="AB61" s="18">
        <v>1</v>
      </c>
      <c r="AC61" s="18">
        <f t="shared" si="13"/>
        <v>49</v>
      </c>
      <c r="AD61" s="18">
        <v>0</v>
      </c>
      <c r="AE61" s="18">
        <f t="shared" si="14"/>
        <v>0</v>
      </c>
      <c r="AF61" s="18">
        <v>0</v>
      </c>
      <c r="AG61" s="18">
        <f t="shared" si="15"/>
        <v>0</v>
      </c>
      <c r="AH61" s="18">
        <v>0</v>
      </c>
      <c r="AI61" s="18">
        <f t="shared" si="16"/>
        <v>0</v>
      </c>
      <c r="AJ61" s="18">
        <v>0</v>
      </c>
      <c r="AK61" s="18">
        <f t="shared" si="17"/>
        <v>0</v>
      </c>
      <c r="AL61" s="18">
        <v>0</v>
      </c>
      <c r="AM61" s="18">
        <f t="shared" si="18"/>
        <v>0</v>
      </c>
      <c r="AN61" s="18">
        <v>0</v>
      </c>
      <c r="AO61" s="18">
        <f t="shared" si="19"/>
        <v>0</v>
      </c>
    </row>
    <row r="62" spans="1:41" x14ac:dyDescent="0.2">
      <c r="B62" s="18">
        <f t="shared" ref="B62:AO62" si="20">SUM(B27:B61)</f>
        <v>24</v>
      </c>
      <c r="C62" s="18">
        <f t="shared" si="20"/>
        <v>694</v>
      </c>
      <c r="D62" s="18">
        <f t="shared" si="20"/>
        <v>20</v>
      </c>
      <c r="E62" s="18">
        <f t="shared" si="20"/>
        <v>552</v>
      </c>
      <c r="F62" s="18">
        <f t="shared" si="20"/>
        <v>158</v>
      </c>
      <c r="G62" s="18">
        <f t="shared" si="20"/>
        <v>4548</v>
      </c>
      <c r="H62" s="18">
        <f t="shared" si="20"/>
        <v>37</v>
      </c>
      <c r="I62" s="18">
        <f t="shared" si="20"/>
        <v>999</v>
      </c>
      <c r="J62" s="18">
        <f t="shared" si="20"/>
        <v>61</v>
      </c>
      <c r="K62" s="18">
        <f t="shared" si="20"/>
        <v>1700</v>
      </c>
      <c r="L62" s="18">
        <f t="shared" si="20"/>
        <v>37</v>
      </c>
      <c r="M62" s="18">
        <f t="shared" si="20"/>
        <v>1064</v>
      </c>
      <c r="N62" s="18">
        <f t="shared" si="20"/>
        <v>50</v>
      </c>
      <c r="O62" s="18">
        <f t="shared" si="20"/>
        <v>1404</v>
      </c>
      <c r="P62" s="18">
        <f t="shared" si="20"/>
        <v>64</v>
      </c>
      <c r="Q62" s="18">
        <f t="shared" si="20"/>
        <v>1826</v>
      </c>
      <c r="R62" s="18">
        <f t="shared" si="20"/>
        <v>101</v>
      </c>
      <c r="S62" s="18">
        <f t="shared" si="20"/>
        <v>2936</v>
      </c>
      <c r="T62" s="18">
        <f t="shared" si="20"/>
        <v>87</v>
      </c>
      <c r="U62" s="18">
        <f t="shared" si="20"/>
        <v>2443</v>
      </c>
      <c r="V62" s="18">
        <f t="shared" si="20"/>
        <v>13</v>
      </c>
      <c r="W62" s="18">
        <f t="shared" si="20"/>
        <v>375</v>
      </c>
      <c r="X62" s="18">
        <f t="shared" si="20"/>
        <v>32</v>
      </c>
      <c r="Y62" s="18">
        <f t="shared" si="20"/>
        <v>831</v>
      </c>
      <c r="Z62" s="18">
        <f t="shared" si="20"/>
        <v>769</v>
      </c>
      <c r="AA62" s="18">
        <f t="shared" si="20"/>
        <v>22449</v>
      </c>
      <c r="AB62" s="18">
        <f t="shared" si="20"/>
        <v>362</v>
      </c>
      <c r="AC62" s="18">
        <f t="shared" si="20"/>
        <v>10484</v>
      </c>
      <c r="AD62" s="18">
        <f t="shared" si="20"/>
        <v>261</v>
      </c>
      <c r="AE62" s="18">
        <f t="shared" si="20"/>
        <v>7511</v>
      </c>
      <c r="AF62" s="18">
        <f t="shared" si="20"/>
        <v>106</v>
      </c>
      <c r="AG62" s="18">
        <f t="shared" si="20"/>
        <v>3034</v>
      </c>
      <c r="AH62" s="18">
        <f t="shared" si="20"/>
        <v>262</v>
      </c>
      <c r="AI62" s="18">
        <f t="shared" si="20"/>
        <v>7331</v>
      </c>
      <c r="AJ62" s="18">
        <f t="shared" si="20"/>
        <v>86</v>
      </c>
      <c r="AK62" s="18">
        <f t="shared" si="20"/>
        <v>2389</v>
      </c>
      <c r="AL62" s="18">
        <f t="shared" si="20"/>
        <v>142</v>
      </c>
      <c r="AM62" s="18">
        <f t="shared" si="20"/>
        <v>4045</v>
      </c>
      <c r="AN62" s="18">
        <f t="shared" si="20"/>
        <v>22</v>
      </c>
      <c r="AO62" s="18">
        <f t="shared" si="20"/>
        <v>614</v>
      </c>
    </row>
    <row r="63" spans="1:41" x14ac:dyDescent="0.2">
      <c r="C63" s="18">
        <f>C62/B62+0.5</f>
        <v>29.416666666666668</v>
      </c>
      <c r="E63" s="18">
        <f>E62/D62+0.5</f>
        <v>28.1</v>
      </c>
      <c r="G63" s="18">
        <f>G62/F62+0.5</f>
        <v>29.284810126582279</v>
      </c>
      <c r="I63" s="18">
        <f>I62/H62+0.5</f>
        <v>27.5</v>
      </c>
      <c r="K63" s="18">
        <f>K62/J62+0.5</f>
        <v>28.368852459016395</v>
      </c>
      <c r="M63" s="18">
        <f>M62/L62+0.5</f>
        <v>29.256756756756758</v>
      </c>
      <c r="O63" s="18">
        <f>O62/N62+0.5</f>
        <v>28.58</v>
      </c>
      <c r="Q63" s="18">
        <f>Q62/P62+0.5</f>
        <v>29.03125</v>
      </c>
      <c r="S63" s="18">
        <f>S62/R62+0.5</f>
        <v>29.56930693069307</v>
      </c>
      <c r="U63" s="18">
        <f>U62/T62+0.5</f>
        <v>28.580459770114942</v>
      </c>
      <c r="W63" s="18">
        <f>W62/V62+0.5</f>
        <v>29.346153846153847</v>
      </c>
      <c r="Y63" s="18">
        <f>Y62/X62+0.5</f>
        <v>26.46875</v>
      </c>
      <c r="AA63" s="18">
        <f>AA62/Z62+0.5</f>
        <v>29.692457737321195</v>
      </c>
      <c r="AC63" s="18">
        <f>AC62/AB62+0.5</f>
        <v>29.461325966850829</v>
      </c>
      <c r="AE63" s="18">
        <f>AE62/AD62+0.5</f>
        <v>29.277777777777779</v>
      </c>
      <c r="AG63" s="18">
        <f>AG62/AF62+0.5</f>
        <v>29.122641509433961</v>
      </c>
      <c r="AI63" s="18">
        <f>AI62/AH62+0.5</f>
        <v>28.480916030534353</v>
      </c>
      <c r="AK63" s="18">
        <f>AK62/AJ62+0.5</f>
        <v>28.279069767441861</v>
      </c>
      <c r="AM63" s="18">
        <f>AM62/AL62+0.5</f>
        <v>28.985915492957748</v>
      </c>
      <c r="AO63" s="18">
        <f>AO62/AN62+0.5</f>
        <v>28.40909090909091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Joanna Pozdíšková</dc:creator>
  <cp:lastModifiedBy>Benešová Jarmila</cp:lastModifiedBy>
  <cp:lastPrinted>2023-08-28T11:41:01Z</cp:lastPrinted>
  <dcterms:created xsi:type="dcterms:W3CDTF">2010-02-22T12:53:46Z</dcterms:created>
  <dcterms:modified xsi:type="dcterms:W3CDTF">2023-08-28T11:41:05Z</dcterms:modified>
</cp:coreProperties>
</file>