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nova5760\Documents\.kanova5760\Moje dokumenty\_Katka\Analyzy\VaK\"/>
    </mc:Choice>
  </mc:AlternateContent>
  <bookViews>
    <workbookView xWindow="-120" yWindow="-120" windowWidth="19440" windowHeight="113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4" i="1"/>
</calcChain>
</file>

<file path=xl/sharedStrings.xml><?xml version="1.0" encoding="utf-8"?>
<sst xmlns="http://schemas.openxmlformats.org/spreadsheetml/2006/main" count="41" uniqueCount="34">
  <si>
    <t>Index 
2021/2020</t>
  </si>
  <si>
    <t>Měricí 
jednotka</t>
  </si>
  <si>
    <t>Obyvatelé zásobovaní vodou z vodovodů</t>
  </si>
  <si>
    <t>Úpravny vody</t>
  </si>
  <si>
    <t>Délka vodovodní sítě</t>
  </si>
  <si>
    <t>Vodovodní přípojky</t>
  </si>
  <si>
    <t>Osazené vodoměry</t>
  </si>
  <si>
    <t>Kapacita vodojemů</t>
  </si>
  <si>
    <t>Kapacita zdrojů podzemní vody</t>
  </si>
  <si>
    <t>Voda vyrobená celkem</t>
  </si>
  <si>
    <t>z toho z vody podzemní</t>
  </si>
  <si>
    <r>
      <t>Voda vyrobená určená k realizaci</t>
    </r>
    <r>
      <rPr>
        <vertAlign val="superscript"/>
        <sz val="8"/>
        <color theme="1"/>
        <rFont val="Arial"/>
        <family val="2"/>
        <charset val="238"/>
      </rPr>
      <t>1)</t>
    </r>
  </si>
  <si>
    <t>Voda fakturovaná pitná celkem</t>
  </si>
  <si>
    <t>z toho pro domácnosti</t>
  </si>
  <si>
    <t>Voda nefakturovaná celkem</t>
  </si>
  <si>
    <t>z toho ztráty vody v trubní síti</t>
  </si>
  <si>
    <t>Specifické množství fakturované celkem</t>
  </si>
  <si>
    <t>Specifické množství fakturované domácnostem</t>
  </si>
  <si>
    <r>
      <t>Vodné celkem</t>
    </r>
    <r>
      <rPr>
        <vertAlign val="superscript"/>
        <sz val="8"/>
        <color theme="1"/>
        <rFont val="Arial"/>
        <family val="2"/>
        <charset val="238"/>
      </rPr>
      <t>2)</t>
    </r>
  </si>
  <si>
    <r>
      <t>Cena vody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</si>
  <si>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bez DPH</t>
    </r>
  </si>
  <si>
    <t>Podíl obyvatel zásobov. vodou z vodovodů na celku obyvatel</t>
  </si>
  <si>
    <t>osoby</t>
  </si>
  <si>
    <t>%</t>
  </si>
  <si>
    <t>km</t>
  </si>
  <si>
    <t>l/sec</t>
  </si>
  <si>
    <r>
      <t>tis. m</t>
    </r>
    <r>
      <rPr>
        <vertAlign val="superscript"/>
        <sz val="8"/>
        <color theme="1"/>
        <rFont val="Arial"/>
        <family val="2"/>
        <charset val="238"/>
      </rPr>
      <t>3</t>
    </r>
  </si>
  <si>
    <r>
      <t>m</t>
    </r>
    <r>
      <rPr>
        <vertAlign val="superscript"/>
        <sz val="8"/>
        <color theme="1"/>
        <rFont val="Arial"/>
        <family val="2"/>
        <charset val="238"/>
      </rPr>
      <t>3</t>
    </r>
  </si>
  <si>
    <t>l/osobu/den</t>
  </si>
  <si>
    <t>tis. Kč</t>
  </si>
  <si>
    <r>
      <t>Kč/m</t>
    </r>
    <r>
      <rPr>
        <vertAlign val="superscript"/>
        <sz val="8"/>
        <color theme="1"/>
        <rFont val="Arial"/>
        <family val="2"/>
        <charset val="238"/>
      </rPr>
      <t>3</t>
    </r>
  </si>
  <si>
    <t xml:space="preserve">x 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</si>
  <si>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množství vyrobené vody ve vlastních vodohospodářských zařízeních po připočtení množství vody převzaté od jiného 
   provozovatele vodovodu případně od jiných organizací a odečtení množství vody předané jinému provozovateli</t>
    </r>
  </si>
  <si>
    <t>Základní údaje o vodovodech v Olomouckém kraji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</si>
</sst>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#,##0.00_ ;\-#,##0.00\ "/>
    <numFmt numFmtId="167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3"/>
      </right>
      <top style="medium">
        <color theme="0"/>
      </top>
      <bottom/>
      <diagonal/>
    </border>
    <border>
      <left style="thin">
        <color theme="3"/>
      </left>
      <right style="thin">
        <color theme="3"/>
      </right>
      <top style="medium">
        <color theme="0"/>
      </top>
      <bottom/>
      <diagonal/>
    </border>
    <border>
      <left style="thin">
        <color theme="3"/>
      </left>
      <right/>
      <top style="medium">
        <color theme="0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64" fontId="2" fillId="0" borderId="8" xfId="0" applyNumberFormat="1" applyFont="1" applyFill="1" applyBorder="1"/>
    <xf numFmtId="165" fontId="2" fillId="0" borderId="9" xfId="0" applyNumberFormat="1" applyFont="1" applyFill="1" applyBorder="1"/>
    <xf numFmtId="164" fontId="2" fillId="0" borderId="5" xfId="0" applyNumberFormat="1" applyFont="1" applyBorder="1"/>
    <xf numFmtId="164" fontId="2" fillId="0" borderId="8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7" xfId="0" applyFont="1" applyFill="1" applyBorder="1" applyAlignment="1">
      <alignment horizontal="left" indent="1"/>
    </xf>
    <xf numFmtId="165" fontId="2" fillId="0" borderId="8" xfId="0" applyNumberFormat="1" applyFont="1" applyFill="1" applyBorder="1"/>
    <xf numFmtId="166" fontId="2" fillId="0" borderId="8" xfId="0" applyNumberFormat="1" applyFont="1" applyFill="1" applyBorder="1"/>
    <xf numFmtId="165" fontId="2" fillId="0" borderId="6" xfId="0" applyNumberFormat="1" applyFont="1" applyBorder="1"/>
    <xf numFmtId="165" fontId="2" fillId="0" borderId="9" xfId="0" applyNumberFormat="1" applyFont="1" applyFill="1" applyBorder="1" applyAlignment="1">
      <alignment horizontal="right"/>
    </xf>
    <xf numFmtId="165" fontId="2" fillId="0" borderId="9" xfId="0" applyNumberFormat="1" applyFont="1" applyBorder="1"/>
    <xf numFmtId="164" fontId="2" fillId="0" borderId="0" xfId="0" applyNumberFormat="1" applyFont="1"/>
    <xf numFmtId="165" fontId="2" fillId="0" borderId="0" xfId="0" applyNumberFormat="1" applyFont="1"/>
    <xf numFmtId="167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nkedin.com/shareArticle?mini=true&amp;url=https://www.czso.cz/csu/xb/vodovody-a-kanalizace-v-jihomoravskem-kraji-v-roce-2021&amp;title=Vodovody%20a%C2%A0kanalizace%20v%C2%A0Jihomoravsk%C3%A9m%20kraji%20v%C2%A0roce%202021&amp;summary=Vodovody%20a%C2%A0kanalizace%20v%C2%A0Jihomoravsk%C3%A9m%20kraji%20v%C2%A0roce%202021&amp;source=Vodovody%20a%C2%A0kanalizace%20v%C2%A0Jihomoravsk%C3%A9m%20kraji%20v%C2%A0roce%202021" TargetMode="External"/><Relationship Id="rId2" Type="http://schemas.openxmlformats.org/officeDocument/2006/relationships/hyperlink" Target="http://pinterest.com/pin/create/button/?url=https://www.czso.cz/csu/xb/vodovody-a-kanalizace-v-jihomoravskem-kraji-v-roce-2021&amp;description=Vodovody%20a%C2%A0kanalizace%20v%C2%A0Jihomoravsk%C3%A9m%20kraji%20v%C2%A0roce%202021" TargetMode="External"/><Relationship Id="rId1" Type="http://schemas.openxmlformats.org/officeDocument/2006/relationships/hyperlink" Target="https://www.facebook.com/sharer/sharer.php?u=https://www.czso.cz/csu/xb/vodovody-a-kanalizace-v-jihomoravskem-kraji-v-roce-2021&amp;quote=Vodovody%20a%C2%A0kanalizace%20v%C2%A0Jihomoravsk%C3%A9m%20kraji%20v%C2%A0roce%202021" TargetMode="External"/><Relationship Id="rId4" Type="http://schemas.openxmlformats.org/officeDocument/2006/relationships/hyperlink" Target="mailto:?subject=Vodovody%20a%C2%A0kanalizace%20v%C2%A0Jihomoravsk%C3%A9m%20kraji%20v%C2%A0roce%202021&amp;body=https://www.czso.cz/csu/xb/vodovody-a-kanalizace-v-jihomoravskem-kraji-v-roce-2021:%20Vodovody%20a%C2%A0kanalizace%20v%C2%A0Jihomoravsk%C3%A9m%20kraji%20v%C2%A0roce%202021:%2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23</xdr:row>
      <xdr:rowOff>190500</xdr:rowOff>
    </xdr:to>
    <xdr:sp macro="" textlink="">
      <xdr:nvSpPr>
        <xdr:cNvPr id="1026" name="AutoShape 2" descr="Facebook">
          <a:hlinkClick xmlns:r="http://schemas.openxmlformats.org/officeDocument/2006/relationships" r:id="rId1" tgtFrame="_blank" tooltip="Facebook"/>
        </xdr:cNvPr>
        <xdr:cNvSpPr>
          <a:spLocks noChangeAspect="1" noChangeArrowheads="1"/>
        </xdr:cNvSpPr>
      </xdr:nvSpPr>
      <xdr:spPr bwMode="auto">
        <a:xfrm>
          <a:off x="75819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25</xdr:row>
      <xdr:rowOff>142875</xdr:rowOff>
    </xdr:to>
    <xdr:sp macro="" textlink="">
      <xdr:nvSpPr>
        <xdr:cNvPr id="1028" name="AutoShape 4" descr="Pin it">
          <a:hlinkClick xmlns:r="http://schemas.openxmlformats.org/officeDocument/2006/relationships" r:id="rId2" tgtFrame="_blank" tooltip="Pin it"/>
        </xdr:cNvPr>
        <xdr:cNvSpPr>
          <a:spLocks noChangeAspect="1" noChangeArrowheads="1"/>
        </xdr:cNvSpPr>
      </xdr:nvSpPr>
      <xdr:spPr bwMode="auto">
        <a:xfrm>
          <a:off x="758190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25</xdr:row>
      <xdr:rowOff>142875</xdr:rowOff>
    </xdr:to>
    <xdr:sp macro="" textlink="">
      <xdr:nvSpPr>
        <xdr:cNvPr id="1029" name="AutoShape 5" descr="LinkedIn">
          <a:hlinkClick xmlns:r="http://schemas.openxmlformats.org/officeDocument/2006/relationships" r:id="rId3" tgtFrame="_blank" tooltip="LinkedIn"/>
        </xdr:cNvPr>
        <xdr:cNvSpPr>
          <a:spLocks noChangeAspect="1" noChangeArrowheads="1"/>
        </xdr:cNvSpPr>
      </xdr:nvSpPr>
      <xdr:spPr bwMode="auto">
        <a:xfrm>
          <a:off x="7581900" y="572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25</xdr:row>
      <xdr:rowOff>142875</xdr:rowOff>
    </xdr:to>
    <xdr:sp macro="" textlink="">
      <xdr:nvSpPr>
        <xdr:cNvPr id="1030" name="AutoShape 6" descr="Email">
          <a:hlinkClick xmlns:r="http://schemas.openxmlformats.org/officeDocument/2006/relationships" r:id="rId4" tgtFrame="_blank" tooltip="Email"/>
        </xdr:cNvPr>
        <xdr:cNvSpPr>
          <a:spLocks noChangeAspect="1" noChangeArrowheads="1"/>
        </xdr:cNvSpPr>
      </xdr:nvSpPr>
      <xdr:spPr bwMode="auto">
        <a:xfrm>
          <a:off x="7581900" y="604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/>
  </sheetViews>
  <sheetFormatPr defaultColWidth="9.140625" defaultRowHeight="12.75" customHeight="1" x14ac:dyDescent="0.2"/>
  <cols>
    <col min="1" max="1" width="39.140625" style="2" customWidth="1"/>
    <col min="2" max="2" width="9.140625" style="2" customWidth="1"/>
    <col min="3" max="5" width="9" style="2" customWidth="1"/>
    <col min="6" max="16384" width="9.140625" style="2"/>
  </cols>
  <sheetData>
    <row r="1" spans="1:8" ht="12.75" customHeight="1" x14ac:dyDescent="0.2">
      <c r="A1" s="1" t="s">
        <v>33</v>
      </c>
    </row>
    <row r="2" spans="1:8" ht="9" customHeight="1" thickBot="1" x14ac:dyDescent="0.25"/>
    <row r="3" spans="1:8" ht="25.5" customHeight="1" thickBot="1" x14ac:dyDescent="0.25">
      <c r="A3" s="3"/>
      <c r="B3" s="5" t="s">
        <v>1</v>
      </c>
      <c r="C3" s="4">
        <v>2020</v>
      </c>
      <c r="D3" s="4">
        <v>2021</v>
      </c>
      <c r="E3" s="6" t="s">
        <v>0</v>
      </c>
    </row>
    <row r="4" spans="1:8" ht="12.75" customHeight="1" x14ac:dyDescent="0.2">
      <c r="A4" s="7" t="s">
        <v>2</v>
      </c>
      <c r="B4" s="13" t="s">
        <v>22</v>
      </c>
      <c r="C4" s="11">
        <v>592835</v>
      </c>
      <c r="D4" s="11">
        <v>596464</v>
      </c>
      <c r="E4" s="18">
        <f>D4/C4*100</f>
        <v>100.61214334511288</v>
      </c>
    </row>
    <row r="5" spans="1:8" ht="12.75" customHeight="1" x14ac:dyDescent="0.2">
      <c r="A5" s="8" t="s">
        <v>21</v>
      </c>
      <c r="B5" s="12" t="s">
        <v>23</v>
      </c>
      <c r="C5" s="16">
        <v>93.8</v>
      </c>
      <c r="D5" s="16">
        <v>95.6</v>
      </c>
      <c r="E5" s="19" t="s">
        <v>31</v>
      </c>
    </row>
    <row r="6" spans="1:8" ht="12.75" customHeight="1" x14ac:dyDescent="0.2">
      <c r="A6" s="8" t="s">
        <v>3</v>
      </c>
      <c r="B6" s="14"/>
      <c r="C6" s="9">
        <v>145</v>
      </c>
      <c r="D6" s="9">
        <v>145</v>
      </c>
      <c r="E6" s="20">
        <f t="shared" ref="E6:E22" si="0">D6/C6*100</f>
        <v>100</v>
      </c>
    </row>
    <row r="7" spans="1:8" ht="12.75" customHeight="1" x14ac:dyDescent="0.2">
      <c r="A7" s="8" t="s">
        <v>4</v>
      </c>
      <c r="B7" s="12" t="s">
        <v>24</v>
      </c>
      <c r="C7" s="9">
        <v>4737</v>
      </c>
      <c r="D7" s="9">
        <v>4816</v>
      </c>
      <c r="E7" s="10">
        <f t="shared" si="0"/>
        <v>101.66772218703821</v>
      </c>
    </row>
    <row r="8" spans="1:8" ht="12.75" customHeight="1" x14ac:dyDescent="0.2">
      <c r="A8" s="8" t="s">
        <v>5</v>
      </c>
      <c r="B8" s="12"/>
      <c r="C8" s="9">
        <v>136002</v>
      </c>
      <c r="D8" s="9">
        <v>138011</v>
      </c>
      <c r="E8" s="10">
        <f t="shared" si="0"/>
        <v>101.47718415905649</v>
      </c>
    </row>
    <row r="9" spans="1:8" ht="12.75" customHeight="1" x14ac:dyDescent="0.2">
      <c r="A9" s="8" t="s">
        <v>6</v>
      </c>
      <c r="B9" s="12"/>
      <c r="C9" s="9">
        <v>138448</v>
      </c>
      <c r="D9" s="9">
        <v>140345</v>
      </c>
      <c r="E9" s="10">
        <f t="shared" si="0"/>
        <v>101.3701895296429</v>
      </c>
    </row>
    <row r="10" spans="1:8" ht="12.75" customHeight="1" x14ac:dyDescent="0.2">
      <c r="A10" s="8" t="s">
        <v>7</v>
      </c>
      <c r="B10" s="12" t="s">
        <v>27</v>
      </c>
      <c r="C10" s="9">
        <v>201557</v>
      </c>
      <c r="D10" s="9">
        <v>201724</v>
      </c>
      <c r="E10" s="10">
        <f t="shared" si="0"/>
        <v>100.0828549740272</v>
      </c>
    </row>
    <row r="11" spans="1:8" ht="12.75" customHeight="1" x14ac:dyDescent="0.2">
      <c r="A11" s="8" t="s">
        <v>8</v>
      </c>
      <c r="B11" s="12" t="s">
        <v>25</v>
      </c>
      <c r="C11" s="9">
        <v>2287</v>
      </c>
      <c r="D11" s="9">
        <v>2285</v>
      </c>
      <c r="E11" s="10">
        <f t="shared" si="0"/>
        <v>99.912549191080018</v>
      </c>
    </row>
    <row r="12" spans="1:8" ht="12.75" customHeight="1" x14ac:dyDescent="0.2">
      <c r="A12" s="8" t="s">
        <v>9</v>
      </c>
      <c r="B12" s="12" t="s">
        <v>26</v>
      </c>
      <c r="C12" s="9">
        <v>28617</v>
      </c>
      <c r="D12" s="9">
        <v>29126</v>
      </c>
      <c r="E12" s="10">
        <f t="shared" si="0"/>
        <v>101.77866303246321</v>
      </c>
    </row>
    <row r="13" spans="1:8" ht="12.75" customHeight="1" x14ac:dyDescent="0.2">
      <c r="A13" s="15" t="s">
        <v>10</v>
      </c>
      <c r="B13" s="12" t="s">
        <v>26</v>
      </c>
      <c r="C13" s="9">
        <v>26317</v>
      </c>
      <c r="D13" s="9">
        <v>26555</v>
      </c>
      <c r="E13" s="10">
        <f t="shared" si="0"/>
        <v>100.90435839951361</v>
      </c>
    </row>
    <row r="14" spans="1:8" ht="12.75" customHeight="1" x14ac:dyDescent="0.2">
      <c r="A14" s="8" t="s">
        <v>11</v>
      </c>
      <c r="B14" s="12" t="s">
        <v>26</v>
      </c>
      <c r="C14" s="9">
        <v>30773</v>
      </c>
      <c r="D14" s="9">
        <v>31390</v>
      </c>
      <c r="E14" s="10">
        <f t="shared" si="0"/>
        <v>102.00500438696261</v>
      </c>
      <c r="G14" s="21"/>
      <c r="H14" s="23"/>
    </row>
    <row r="15" spans="1:8" ht="12.75" customHeight="1" x14ac:dyDescent="0.2">
      <c r="A15" s="8" t="s">
        <v>12</v>
      </c>
      <c r="B15" s="12" t="s">
        <v>26</v>
      </c>
      <c r="C15" s="9">
        <v>25272</v>
      </c>
      <c r="D15" s="9">
        <v>26021</v>
      </c>
      <c r="E15" s="10">
        <f t="shared" si="0"/>
        <v>102.96375435264325</v>
      </c>
    </row>
    <row r="16" spans="1:8" ht="12.75" customHeight="1" x14ac:dyDescent="0.2">
      <c r="A16" s="15" t="s">
        <v>13</v>
      </c>
      <c r="B16" s="12" t="s">
        <v>26</v>
      </c>
      <c r="C16" s="9">
        <v>18058</v>
      </c>
      <c r="D16" s="9">
        <v>18578</v>
      </c>
      <c r="E16" s="10">
        <f t="shared" si="0"/>
        <v>102.87961014508804</v>
      </c>
    </row>
    <row r="17" spans="1:8" ht="12.75" customHeight="1" x14ac:dyDescent="0.2">
      <c r="A17" s="8" t="s">
        <v>14</v>
      </c>
      <c r="B17" s="12" t="s">
        <v>26</v>
      </c>
      <c r="C17" s="9">
        <v>5502</v>
      </c>
      <c r="D17" s="9">
        <v>5369</v>
      </c>
      <c r="E17" s="10">
        <f t="shared" si="0"/>
        <v>97.582697201017808</v>
      </c>
    </row>
    <row r="18" spans="1:8" ht="12.75" customHeight="1" x14ac:dyDescent="0.2">
      <c r="A18" s="15" t="s">
        <v>15</v>
      </c>
      <c r="B18" s="12" t="s">
        <v>26</v>
      </c>
      <c r="C18" s="9">
        <v>4708</v>
      </c>
      <c r="D18" s="9">
        <v>4420</v>
      </c>
      <c r="E18" s="10">
        <f t="shared" si="0"/>
        <v>93.882752761257436</v>
      </c>
      <c r="G18" s="21"/>
      <c r="H18" s="22"/>
    </row>
    <row r="19" spans="1:8" ht="12.75" customHeight="1" x14ac:dyDescent="0.2">
      <c r="A19" s="8" t="s">
        <v>16</v>
      </c>
      <c r="B19" s="12" t="s">
        <v>28</v>
      </c>
      <c r="C19" s="16">
        <v>116.79195082001496</v>
      </c>
      <c r="D19" s="16">
        <v>119.5217330113873</v>
      </c>
      <c r="E19" s="10">
        <f t="shared" si="0"/>
        <v>102.33730336055362</v>
      </c>
      <c r="G19" s="22"/>
    </row>
    <row r="20" spans="1:8" ht="12.75" customHeight="1" x14ac:dyDescent="0.2">
      <c r="A20" s="8" t="s">
        <v>17</v>
      </c>
      <c r="B20" s="12" t="s">
        <v>28</v>
      </c>
      <c r="C20" s="16">
        <v>83.453191196099638</v>
      </c>
      <c r="D20" s="16">
        <v>85.333951650034706</v>
      </c>
      <c r="E20" s="10">
        <f t="shared" si="0"/>
        <v>102.25367110230168</v>
      </c>
      <c r="G20" s="22"/>
    </row>
    <row r="21" spans="1:8" ht="12.75" customHeight="1" x14ac:dyDescent="0.2">
      <c r="A21" s="8" t="s">
        <v>18</v>
      </c>
      <c r="B21" s="12" t="s">
        <v>29</v>
      </c>
      <c r="C21" s="9">
        <v>903970</v>
      </c>
      <c r="D21" s="9">
        <v>965617</v>
      </c>
      <c r="E21" s="10">
        <f t="shared" si="0"/>
        <v>106.81958472073188</v>
      </c>
    </row>
    <row r="22" spans="1:8" ht="12.75" customHeight="1" x14ac:dyDescent="0.2">
      <c r="A22" s="8" t="s">
        <v>19</v>
      </c>
      <c r="B22" s="12" t="s">
        <v>30</v>
      </c>
      <c r="C22" s="17">
        <v>35.799999999999997</v>
      </c>
      <c r="D22" s="17">
        <v>37.1</v>
      </c>
      <c r="E22" s="10">
        <f t="shared" si="0"/>
        <v>103.63128491620112</v>
      </c>
    </row>
    <row r="23" spans="1:8" ht="9" customHeight="1" x14ac:dyDescent="0.2"/>
    <row r="24" spans="1:8" ht="22.9" customHeight="1" x14ac:dyDescent="0.25">
      <c r="A24" s="24" t="s">
        <v>32</v>
      </c>
      <c r="B24" s="25"/>
      <c r="C24" s="25"/>
      <c r="D24" s="25"/>
      <c r="E24" s="25"/>
    </row>
    <row r="25" spans="1:8" ht="12.75" customHeight="1" x14ac:dyDescent="0.2">
      <c r="A25" s="2" t="s">
        <v>20</v>
      </c>
    </row>
    <row r="26" spans="1:8" ht="12.75" customHeight="1" x14ac:dyDescent="0.2">
      <c r="D26" s="22"/>
    </row>
  </sheetData>
  <mergeCells count="1">
    <mergeCell ref="A24:E24"/>
  </mergeCells>
  <pageMargins left="1.1811023622047245" right="1.181102362204724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kanova5760</dc:creator>
  <cp:lastModifiedBy>Káňová Kateřina</cp:lastModifiedBy>
  <cp:lastPrinted>2022-05-31T09:55:57Z</cp:lastPrinted>
  <dcterms:created xsi:type="dcterms:W3CDTF">2020-02-07T09:44:15Z</dcterms:created>
  <dcterms:modified xsi:type="dcterms:W3CDTF">2022-06-01T10:11:29Z</dcterms:modified>
</cp:coreProperties>
</file>