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4410" windowWidth="9900" windowHeight="4545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<sst xmlns="http://schemas.openxmlformats.org/spreadsheetml/2006/main" count="35" uniqueCount="18">
  <si>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</si>
  <si>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</si>
  <si>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</si>
  <si>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</si>
  <si>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</si>
  <si>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</si>
  <si>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</si>
  <si>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</si>
  <si>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</si>
  <si>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</si>
  <si>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</si>
  <si>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 xml:space="preserve">x </t>
  </si>
  <si>
    <t>v %</t>
  </si>
  <si>
    <t>v tom:</t>
  </si>
  <si>
    <t xml:space="preserve">rodinné domy  </t>
  </si>
  <si>
    <t xml:space="preserve">bytové domy  </t>
  </si>
  <si>
    <t xml:space="preserve">ostatní domy  </t>
  </si>
  <si>
    <t>A. 32. Domovní a bytový fond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</si>
</sst>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_-* #,##0.0\ _K_č_-;\-* #,##0.0\ _K_č_-;_-* &quot;-&quot;?\ _K_č_-;_-@_-"/>
    <numFmt numFmtId="182" formatCode="#,##0.0_ ;\-#,##0.0\ "/>
    <numFmt numFmtId="183" formatCode="#,##0.00_ ;\-#,##0.00\ "/>
    <numFmt numFmtId="184" formatCode="#,##0.0;[Red]#,##0.0"/>
    <numFmt numFmtId="185" formatCode="0.0_ ;\-0.0\ "/>
    <numFmt numFmtId="186" formatCode="0.00_ ;\-0.00\ "/>
    <numFmt numFmtId="187" formatCode="#,##0.0000_ ;\-#,##0.0000\ "/>
    <numFmt numFmtId="188" formatCode="0_ ;\-0\ "/>
    <numFmt numFmtId="189" formatCode="0.0E+0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180" fontId="8" fillId="0" borderId="3" xfId="24" applyNumberFormat="1" applyFont="1" applyBorder="1">
      <alignment/>
      <protection/>
    </xf>
    <xf numFmtId="183" fontId="8" fillId="0" borderId="3" xfId="24" applyNumberFormat="1" applyFont="1" applyBorder="1">
      <alignment/>
      <protection/>
    </xf>
    <xf numFmtId="180" fontId="8" fillId="0" borderId="4" xfId="24" applyNumberFormat="1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180" fontId="7" fillId="0" borderId="3" xfId="0" applyNumberFormat="1" applyFont="1" applyBorder="1" applyAlignment="1">
      <alignment horizontal="right"/>
    </xf>
    <xf numFmtId="183" fontId="7" fillId="0" borderId="3" xfId="0" applyNumberFormat="1" applyFont="1" applyBorder="1" applyAlignment="1">
      <alignment horizontal="right"/>
    </xf>
    <xf numFmtId="180" fontId="7" fillId="0" borderId="4" xfId="0" applyNumberFormat="1" applyFont="1" applyBorder="1" applyAlignment="1">
      <alignment horizontal="right"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left"/>
      <protection/>
    </xf>
    <xf numFmtId="182" fontId="7" fillId="0" borderId="3" xfId="0" applyNumberFormat="1" applyFont="1" applyBorder="1" applyAlignment="1">
      <alignment horizontal="right"/>
    </xf>
    <xf numFmtId="182" fontId="7" fillId="0" borderId="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0" xfId="24" applyFont="1" applyBorder="1" applyAlignment="1">
      <alignment horizontal="left" indent="1"/>
      <protection/>
    </xf>
    <xf numFmtId="180" fontId="7" fillId="0" borderId="3" xfId="24" applyNumberFormat="1" applyFont="1" applyBorder="1">
      <alignment/>
      <protection/>
    </xf>
    <xf numFmtId="183" fontId="7" fillId="0" borderId="3" xfId="24" applyNumberFormat="1" applyFont="1" applyBorder="1">
      <alignment/>
      <protection/>
    </xf>
    <xf numFmtId="180" fontId="7" fillId="0" borderId="4" xfId="24" applyNumberFormat="1" applyFont="1" applyBorder="1">
      <alignment/>
      <protection/>
    </xf>
    <xf numFmtId="183" fontId="0" fillId="0" borderId="0" xfId="24" applyNumberFormat="1" applyFont="1">
      <alignment/>
      <protection/>
    </xf>
    <xf numFmtId="0" fontId="6" fillId="0" borderId="0" xfId="24" applyFont="1" applyAlignment="1">
      <alignment horizontal="left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28125" style="2" customWidth="1"/>
    <col min="2" max="2" width="4.421875" style="2" customWidth="1"/>
    <col min="3" max="4" width="7.28125" style="2" customWidth="1"/>
    <col min="5" max="5" width="7.57421875" style="2" customWidth="1"/>
    <col min="6" max="6" width="7.421875" style="2" customWidth="1"/>
    <col min="7" max="7" width="7.28125" style="2" customWidth="1"/>
    <col min="8" max="8" width="7.00390625" style="2" customWidth="1"/>
    <col min="9" max="9" width="8.28125" style="2" customWidth="1"/>
    <col min="10" max="11" width="7.8515625" style="2" customWidth="1"/>
    <col min="12" max="16384" width="9.140625" style="2" customWidth="1"/>
  </cols>
  <sheetData>
    <row r="1" spans="1:11" ht="15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3.5" thickBot="1">
      <c r="B2" s="1"/>
    </row>
    <row r="3" spans="1:11" ht="12.75">
      <c r="A3" s="26"/>
      <c r="B3" s="27"/>
      <c r="C3" s="32" t="s">
        <v>0</v>
      </c>
      <c r="D3" s="33"/>
      <c r="E3" s="34"/>
      <c r="F3" s="38" t="s">
        <v>1</v>
      </c>
      <c r="G3" s="33"/>
      <c r="H3" s="34"/>
      <c r="I3" s="38" t="s">
        <v>2</v>
      </c>
      <c r="J3" s="27" t="s">
        <v>3</v>
      </c>
      <c r="K3" s="38" t="s">
        <v>4</v>
      </c>
    </row>
    <row r="4" spans="1:11" ht="12.75">
      <c r="A4" s="28"/>
      <c r="B4" s="29"/>
      <c r="C4" s="35"/>
      <c r="D4" s="36"/>
      <c r="E4" s="37"/>
      <c r="F4" s="35"/>
      <c r="G4" s="36"/>
      <c r="H4" s="37"/>
      <c r="I4" s="39"/>
      <c r="J4" s="29"/>
      <c r="K4" s="42"/>
    </row>
    <row r="5" spans="1:11" ht="12.75">
      <c r="A5" s="28"/>
      <c r="B5" s="29"/>
      <c r="C5" s="44" t="s">
        <v>5</v>
      </c>
      <c r="D5" s="47" t="s">
        <v>6</v>
      </c>
      <c r="E5" s="48"/>
      <c r="F5" s="44" t="s">
        <v>5</v>
      </c>
      <c r="G5" s="47" t="s">
        <v>6</v>
      </c>
      <c r="H5" s="48"/>
      <c r="I5" s="40"/>
      <c r="J5" s="29"/>
      <c r="K5" s="42"/>
    </row>
    <row r="6" spans="1:11" ht="12.75">
      <c r="A6" s="28"/>
      <c r="B6" s="29"/>
      <c r="C6" s="45"/>
      <c r="D6" s="49" t="s">
        <v>7</v>
      </c>
      <c r="E6" s="49" t="s">
        <v>8</v>
      </c>
      <c r="F6" s="45"/>
      <c r="G6" s="49" t="s">
        <v>7</v>
      </c>
      <c r="H6" s="49" t="s">
        <v>8</v>
      </c>
      <c r="I6" s="40"/>
      <c r="J6" s="29"/>
      <c r="K6" s="42"/>
    </row>
    <row r="7" spans="1:12" ht="13.5" thickBot="1">
      <c r="A7" s="30"/>
      <c r="B7" s="31"/>
      <c r="C7" s="46"/>
      <c r="D7" s="46"/>
      <c r="E7" s="46"/>
      <c r="F7" s="46"/>
      <c r="G7" s="46"/>
      <c r="H7" s="46"/>
      <c r="I7" s="41"/>
      <c r="J7" s="31"/>
      <c r="K7" s="43"/>
      <c r="L7" s="3"/>
    </row>
    <row r="8" spans="1:12" ht="16.5" customHeight="1">
      <c r="A8" s="4" t="s">
        <v>9</v>
      </c>
      <c r="B8" s="5">
        <v>2001</v>
      </c>
      <c r="C8" s="6">
        <v>25949</v>
      </c>
      <c r="D8" s="6">
        <v>22800</v>
      </c>
      <c r="E8" s="6">
        <v>3149</v>
      </c>
      <c r="F8" s="6">
        <v>51451</v>
      </c>
      <c r="G8" s="6">
        <v>49534</v>
      </c>
      <c r="H8" s="6">
        <v>1917</v>
      </c>
      <c r="I8" s="7">
        <v>2.25662280701754</v>
      </c>
      <c r="J8" s="6">
        <v>3281</v>
      </c>
      <c r="K8" s="8">
        <v>5198</v>
      </c>
      <c r="L8" s="3"/>
    </row>
    <row r="9" spans="1:12" ht="11.25" customHeight="1">
      <c r="A9" s="9"/>
      <c r="B9" s="10">
        <v>1991</v>
      </c>
      <c r="C9" s="11">
        <v>25526</v>
      </c>
      <c r="D9" s="11">
        <v>22497</v>
      </c>
      <c r="E9" s="11">
        <v>3029</v>
      </c>
      <c r="F9" s="11">
        <v>49327</v>
      </c>
      <c r="G9" s="11">
        <v>48310</v>
      </c>
      <c r="H9" s="11">
        <v>1017</v>
      </c>
      <c r="I9" s="12">
        <v>2.19</v>
      </c>
      <c r="J9" s="11">
        <v>3199</v>
      </c>
      <c r="K9" s="13">
        <v>4216</v>
      </c>
      <c r="L9" s="3"/>
    </row>
    <row r="10" spans="2:12" ht="11.25" customHeight="1">
      <c r="B10" s="14" t="s">
        <v>10</v>
      </c>
      <c r="C10" s="11">
        <f aca="true" t="shared" si="0" ref="C10:H10">SUM(C8-C9)</f>
        <v>423</v>
      </c>
      <c r="D10" s="11">
        <f t="shared" si="0"/>
        <v>303</v>
      </c>
      <c r="E10" s="11">
        <f t="shared" si="0"/>
        <v>120</v>
      </c>
      <c r="F10" s="11">
        <f t="shared" si="0"/>
        <v>2124</v>
      </c>
      <c r="G10" s="11">
        <f t="shared" si="0"/>
        <v>1224</v>
      </c>
      <c r="H10" s="11">
        <f t="shared" si="0"/>
        <v>900</v>
      </c>
      <c r="I10" s="12" t="s">
        <v>11</v>
      </c>
      <c r="J10" s="11">
        <f>SUM(J8-J9)</f>
        <v>82</v>
      </c>
      <c r="K10" s="13">
        <f>SUM(K8-K9)</f>
        <v>982</v>
      </c>
      <c r="L10" s="3"/>
    </row>
    <row r="11" spans="1:12" ht="11.25" customHeight="1">
      <c r="A11" s="15"/>
      <c r="B11" s="10" t="s">
        <v>12</v>
      </c>
      <c r="C11" s="16">
        <f aca="true" t="shared" si="1" ref="C11:H11">SUM(C10/C9*100)</f>
        <v>1.6571339026874559</v>
      </c>
      <c r="D11" s="16">
        <f t="shared" si="1"/>
        <v>1.3468462461661554</v>
      </c>
      <c r="E11" s="16">
        <f t="shared" si="1"/>
        <v>3.9617035325189827</v>
      </c>
      <c r="F11" s="16">
        <f t="shared" si="1"/>
        <v>4.305958197336144</v>
      </c>
      <c r="G11" s="16">
        <f t="shared" si="1"/>
        <v>2.533636928172221</v>
      </c>
      <c r="H11" s="16">
        <f t="shared" si="1"/>
        <v>88.49557522123894</v>
      </c>
      <c r="I11" s="16" t="s">
        <v>11</v>
      </c>
      <c r="J11" s="16">
        <f>SUM(J10/J9*100)</f>
        <v>2.5633010315723666</v>
      </c>
      <c r="K11" s="17">
        <f>SUM(K10/K9*100)</f>
        <v>23.29222011385199</v>
      </c>
      <c r="L11" s="3"/>
    </row>
    <row r="12" spans="1:12" ht="11.25" customHeight="1">
      <c r="A12" s="15" t="s">
        <v>13</v>
      </c>
      <c r="B12" s="10"/>
      <c r="C12" s="18"/>
      <c r="D12" s="18"/>
      <c r="E12" s="18"/>
      <c r="F12" s="18"/>
      <c r="G12" s="18"/>
      <c r="H12" s="18"/>
      <c r="I12" s="12"/>
      <c r="J12" s="18"/>
      <c r="K12" s="19"/>
      <c r="L12" s="3"/>
    </row>
    <row r="13" spans="1:12" ht="11.25" customHeight="1">
      <c r="A13" s="20" t="s">
        <v>14</v>
      </c>
      <c r="B13" s="10">
        <v>2001</v>
      </c>
      <c r="C13" s="21">
        <v>23419</v>
      </c>
      <c r="D13" s="21">
        <v>20391</v>
      </c>
      <c r="E13" s="21">
        <v>3028</v>
      </c>
      <c r="F13" s="21">
        <v>24327</v>
      </c>
      <c r="G13" s="21">
        <v>23714</v>
      </c>
      <c r="H13" s="21">
        <v>613</v>
      </c>
      <c r="I13" s="22">
        <v>1.19302633514786</v>
      </c>
      <c r="J13" s="21">
        <v>3124</v>
      </c>
      <c r="K13" s="23">
        <v>3737</v>
      </c>
      <c r="L13" s="3"/>
    </row>
    <row r="14" spans="1:12" ht="11.25" customHeight="1">
      <c r="A14" s="9"/>
      <c r="B14" s="10">
        <v>1991</v>
      </c>
      <c r="C14" s="11">
        <v>22213</v>
      </c>
      <c r="D14" s="11">
        <v>19374</v>
      </c>
      <c r="E14" s="11">
        <v>2839</v>
      </c>
      <c r="F14" s="11">
        <v>22017</v>
      </c>
      <c r="G14" s="11">
        <v>21825</v>
      </c>
      <c r="H14" s="11">
        <v>192</v>
      </c>
      <c r="I14" s="12">
        <v>1.14</v>
      </c>
      <c r="J14" s="11">
        <v>2871</v>
      </c>
      <c r="K14" s="13">
        <v>3063</v>
      </c>
      <c r="L14" s="3"/>
    </row>
    <row r="15" spans="1:12" ht="11.25" customHeight="1">
      <c r="A15" s="14"/>
      <c r="B15" s="14" t="s">
        <v>10</v>
      </c>
      <c r="C15" s="11">
        <f aca="true" t="shared" si="2" ref="C15:H15">SUM(C13-C14)</f>
        <v>1206</v>
      </c>
      <c r="D15" s="11">
        <f t="shared" si="2"/>
        <v>1017</v>
      </c>
      <c r="E15" s="11">
        <f t="shared" si="2"/>
        <v>189</v>
      </c>
      <c r="F15" s="11">
        <f t="shared" si="2"/>
        <v>2310</v>
      </c>
      <c r="G15" s="11">
        <f t="shared" si="2"/>
        <v>1889</v>
      </c>
      <c r="H15" s="11">
        <f t="shared" si="2"/>
        <v>421</v>
      </c>
      <c r="I15" s="12" t="s">
        <v>11</v>
      </c>
      <c r="J15" s="11">
        <f>SUM(J13-J14)</f>
        <v>253</v>
      </c>
      <c r="K15" s="13">
        <f>SUM(K13-K14)</f>
        <v>674</v>
      </c>
      <c r="L15" s="3"/>
    </row>
    <row r="16" spans="1:12" ht="11.25" customHeight="1">
      <c r="A16" s="15"/>
      <c r="B16" s="10" t="s">
        <v>12</v>
      </c>
      <c r="C16" s="16">
        <f aca="true" t="shared" si="3" ref="C16:H16">SUM(C15/C14*100)</f>
        <v>5.429253140053122</v>
      </c>
      <c r="D16" s="16">
        <f t="shared" si="3"/>
        <v>5.249303189842056</v>
      </c>
      <c r="E16" s="16">
        <f t="shared" si="3"/>
        <v>6.6572736879182814</v>
      </c>
      <c r="F16" s="16">
        <f t="shared" si="3"/>
        <v>10.491892628423491</v>
      </c>
      <c r="G16" s="16">
        <f t="shared" si="3"/>
        <v>8.655211912943873</v>
      </c>
      <c r="H16" s="16">
        <f t="shared" si="3"/>
        <v>219.27083333333334</v>
      </c>
      <c r="I16" s="16" t="s">
        <v>11</v>
      </c>
      <c r="J16" s="16">
        <f>SUM(J15/J14*100)</f>
        <v>8.812260536398467</v>
      </c>
      <c r="K16" s="17">
        <f>SUM(K15/K14*100)</f>
        <v>22.004570682337576</v>
      </c>
      <c r="L16" s="3"/>
    </row>
    <row r="17" spans="1:12" ht="11.25" customHeight="1">
      <c r="A17" s="15"/>
      <c r="B17" s="10"/>
      <c r="C17" s="18"/>
      <c r="D17" s="18"/>
      <c r="E17" s="18"/>
      <c r="F17" s="18"/>
      <c r="G17" s="18"/>
      <c r="H17" s="18"/>
      <c r="I17" s="12"/>
      <c r="J17" s="18"/>
      <c r="K17" s="19"/>
      <c r="L17" s="3"/>
    </row>
    <row r="18" spans="1:12" ht="11.25" customHeight="1">
      <c r="A18" s="20" t="s">
        <v>15</v>
      </c>
      <c r="B18" s="10">
        <v>2001</v>
      </c>
      <c r="C18" s="21">
        <v>2131</v>
      </c>
      <c r="D18" s="21">
        <v>2121</v>
      </c>
      <c r="E18" s="21">
        <v>10</v>
      </c>
      <c r="F18" s="21">
        <v>26782</v>
      </c>
      <c r="G18" s="21">
        <v>25496</v>
      </c>
      <c r="H18" s="21">
        <v>1286</v>
      </c>
      <c r="I18" s="22">
        <v>12.6270627062706</v>
      </c>
      <c r="J18" s="21">
        <v>37</v>
      </c>
      <c r="K18" s="23">
        <v>1323</v>
      </c>
      <c r="L18" s="3"/>
    </row>
    <row r="19" spans="1:12" ht="11.25" customHeight="1">
      <c r="A19" s="9"/>
      <c r="B19" s="10">
        <v>1991</v>
      </c>
      <c r="C19" s="11">
        <v>2988</v>
      </c>
      <c r="D19" s="11">
        <v>2929</v>
      </c>
      <c r="E19" s="11">
        <v>59</v>
      </c>
      <c r="F19" s="11">
        <v>27011</v>
      </c>
      <c r="G19" s="11">
        <v>26190</v>
      </c>
      <c r="H19" s="11">
        <v>821</v>
      </c>
      <c r="I19" s="12">
        <v>9.22</v>
      </c>
      <c r="J19" s="11">
        <v>282</v>
      </c>
      <c r="K19" s="13">
        <v>1103</v>
      </c>
      <c r="L19" s="3"/>
    </row>
    <row r="20" spans="1:12" ht="11.25" customHeight="1">
      <c r="A20" s="14"/>
      <c r="B20" s="14" t="s">
        <v>10</v>
      </c>
      <c r="C20" s="11">
        <f aca="true" t="shared" si="4" ref="C20:H20">SUM(C18-C19)</f>
        <v>-857</v>
      </c>
      <c r="D20" s="11">
        <f t="shared" si="4"/>
        <v>-808</v>
      </c>
      <c r="E20" s="11">
        <f t="shared" si="4"/>
        <v>-49</v>
      </c>
      <c r="F20" s="11">
        <f t="shared" si="4"/>
        <v>-229</v>
      </c>
      <c r="G20" s="11">
        <f t="shared" si="4"/>
        <v>-694</v>
      </c>
      <c r="H20" s="11">
        <f t="shared" si="4"/>
        <v>465</v>
      </c>
      <c r="I20" s="12" t="s">
        <v>11</v>
      </c>
      <c r="J20" s="11">
        <f>SUM(J18-J19)</f>
        <v>-245</v>
      </c>
      <c r="K20" s="13">
        <f>SUM(K18-K19)</f>
        <v>220</v>
      </c>
      <c r="L20" s="3"/>
    </row>
    <row r="21" spans="1:12" ht="11.25" customHeight="1">
      <c r="A21" s="15"/>
      <c r="B21" s="10" t="s">
        <v>12</v>
      </c>
      <c r="C21" s="16">
        <f aca="true" t="shared" si="5" ref="C21:H21">SUM(C20/C19*100)</f>
        <v>-28.681392235609103</v>
      </c>
      <c r="D21" s="16">
        <f t="shared" si="5"/>
        <v>-27.586206896551722</v>
      </c>
      <c r="E21" s="16">
        <f t="shared" si="5"/>
        <v>-83.05084745762711</v>
      </c>
      <c r="F21" s="16">
        <f t="shared" si="5"/>
        <v>-0.8478027470289883</v>
      </c>
      <c r="G21" s="16">
        <f t="shared" si="5"/>
        <v>-2.6498663612065676</v>
      </c>
      <c r="H21" s="16">
        <f t="shared" si="5"/>
        <v>56.63824604141291</v>
      </c>
      <c r="I21" s="16" t="s">
        <v>11</v>
      </c>
      <c r="J21" s="16">
        <f>SUM(J20/J19*100)</f>
        <v>-86.87943262411348</v>
      </c>
      <c r="K21" s="17">
        <f>SUM(K20/K19*100)</f>
        <v>19.945602901178606</v>
      </c>
      <c r="L21" s="3"/>
    </row>
    <row r="22" spans="1:12" ht="11.25" customHeight="1">
      <c r="A22" s="15"/>
      <c r="B22" s="10"/>
      <c r="C22" s="18"/>
      <c r="D22" s="18"/>
      <c r="E22" s="18"/>
      <c r="F22" s="18"/>
      <c r="G22" s="18"/>
      <c r="H22" s="18"/>
      <c r="I22" s="12"/>
      <c r="J22" s="18"/>
      <c r="K22" s="19"/>
      <c r="L22" s="3"/>
    </row>
    <row r="23" spans="1:12" ht="11.25" customHeight="1">
      <c r="A23" s="20" t="s">
        <v>16</v>
      </c>
      <c r="B23" s="10">
        <v>2001</v>
      </c>
      <c r="C23" s="21">
        <v>399</v>
      </c>
      <c r="D23" s="21">
        <v>288</v>
      </c>
      <c r="E23" s="21">
        <v>111</v>
      </c>
      <c r="F23" s="21">
        <v>342</v>
      </c>
      <c r="G23" s="21">
        <v>324</v>
      </c>
      <c r="H23" s="21">
        <v>18</v>
      </c>
      <c r="I23" s="22">
        <v>1.1875</v>
      </c>
      <c r="J23" s="21">
        <v>120</v>
      </c>
      <c r="K23" s="23">
        <v>138</v>
      </c>
      <c r="L23" s="3"/>
    </row>
    <row r="24" spans="1:12" ht="11.25" customHeight="1">
      <c r="A24" s="9"/>
      <c r="B24" s="10">
        <v>1991</v>
      </c>
      <c r="C24" s="11">
        <v>325</v>
      </c>
      <c r="D24" s="11">
        <v>194</v>
      </c>
      <c r="E24" s="11">
        <v>131</v>
      </c>
      <c r="F24" s="11">
        <v>299</v>
      </c>
      <c r="G24" s="11">
        <v>295</v>
      </c>
      <c r="H24" s="11">
        <v>4</v>
      </c>
      <c r="I24" s="12">
        <v>1.54</v>
      </c>
      <c r="J24" s="11">
        <v>46</v>
      </c>
      <c r="K24" s="13">
        <v>50</v>
      </c>
      <c r="L24" s="3"/>
    </row>
    <row r="25" spans="1:12" ht="11.25" customHeight="1">
      <c r="A25" s="14"/>
      <c r="B25" s="14" t="s">
        <v>10</v>
      </c>
      <c r="C25" s="11">
        <f aca="true" t="shared" si="6" ref="C25:H25">SUM(C23-C24)</f>
        <v>74</v>
      </c>
      <c r="D25" s="11">
        <f t="shared" si="6"/>
        <v>94</v>
      </c>
      <c r="E25" s="11">
        <f t="shared" si="6"/>
        <v>-20</v>
      </c>
      <c r="F25" s="11">
        <f t="shared" si="6"/>
        <v>43</v>
      </c>
      <c r="G25" s="11">
        <f t="shared" si="6"/>
        <v>29</v>
      </c>
      <c r="H25" s="11">
        <f t="shared" si="6"/>
        <v>14</v>
      </c>
      <c r="I25" s="12" t="s">
        <v>11</v>
      </c>
      <c r="J25" s="11">
        <f>SUM(J23-J24)</f>
        <v>74</v>
      </c>
      <c r="K25" s="13">
        <f>SUM(K23-K24)</f>
        <v>88</v>
      </c>
      <c r="L25" s="3"/>
    </row>
    <row r="26" spans="1:12" ht="11.25" customHeight="1">
      <c r="A26" s="15"/>
      <c r="B26" s="10" t="s">
        <v>12</v>
      </c>
      <c r="C26" s="16">
        <f aca="true" t="shared" si="7" ref="C26:H26">SUM(C25/C24*100)</f>
        <v>22.76923076923077</v>
      </c>
      <c r="D26" s="16">
        <f t="shared" si="7"/>
        <v>48.45360824742268</v>
      </c>
      <c r="E26" s="16">
        <f t="shared" si="7"/>
        <v>-15.267175572519085</v>
      </c>
      <c r="F26" s="16">
        <f t="shared" si="7"/>
        <v>14.381270903010032</v>
      </c>
      <c r="G26" s="16">
        <f t="shared" si="7"/>
        <v>9.830508474576272</v>
      </c>
      <c r="H26" s="16">
        <f t="shared" si="7"/>
        <v>350</v>
      </c>
      <c r="I26" s="16" t="s">
        <v>11</v>
      </c>
      <c r="J26" s="16">
        <f>SUM(J25/J24*100)</f>
        <v>160.8695652173913</v>
      </c>
      <c r="K26" s="17">
        <f>SUM(K25/K24*100)</f>
        <v>176</v>
      </c>
      <c r="L26" s="3"/>
    </row>
    <row r="27" spans="9:12" ht="12.75">
      <c r="I27" s="24"/>
      <c r="L27" s="3"/>
    </row>
    <row r="28" spans="9:12" ht="12.75">
      <c r="I28" s="24"/>
      <c r="L28" s="3"/>
    </row>
    <row r="29" spans="9:12" ht="12.75">
      <c r="I29" s="24"/>
      <c r="L29" s="3"/>
    </row>
    <row r="30" spans="9:12" ht="12.75">
      <c r="I30" s="24"/>
      <c r="L30" s="3"/>
    </row>
    <row r="31" spans="9:12" ht="12.75">
      <c r="I31" s="24"/>
      <c r="L31" s="3"/>
    </row>
    <row r="32" spans="9:12" ht="12.75">
      <c r="I32" s="24"/>
      <c r="L32" s="3"/>
    </row>
    <row r="33" ht="12.75">
      <c r="L33" s="3"/>
    </row>
    <row r="34" ht="12.75">
      <c r="L34" s="3"/>
    </row>
    <row r="35" ht="12.75">
      <c r="L35" s="3"/>
    </row>
    <row r="36" ht="12.75">
      <c r="L36" s="3"/>
    </row>
  </sheetData>
  <mergeCells count="15">
    <mergeCell ref="G5:H5"/>
    <mergeCell ref="D6:D7"/>
    <mergeCell ref="E6:E7"/>
    <mergeCell ref="G6:G7"/>
    <mergeCell ref="H6:H7"/>
    <mergeCell ref="A1:K1"/>
    <mergeCell ref="A3:B7"/>
    <mergeCell ref="C3:E4"/>
    <mergeCell ref="F3:H4"/>
    <mergeCell ref="I3:I7"/>
    <mergeCell ref="J3:J7"/>
    <mergeCell ref="K3:K7"/>
    <mergeCell ref="C5:C7"/>
    <mergeCell ref="D5:E5"/>
    <mergeCell ref="F5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Kupčík</dc:creator>
  <cp:keywords/>
  <dc:description/>
  <cp:lastModifiedBy>Ing. Vladimír Kupčík</cp:lastModifiedBy>
  <dcterms:created xsi:type="dcterms:W3CDTF">2003-10-13T08:56:44Z</dcterms:created>
  <dcterms:modified xsi:type="dcterms:W3CDTF">2003-12-02T08:39:13Z</dcterms:modified>
  <cp:category/>
  <cp:version/>
  <cp:contentType/>
  <cp:contentStatus/>
</cp:coreProperties>
</file>