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0" yWindow="4410" windowWidth="9900" windowHeight="4545" activeTab="0"/>
  </bookViews>
  <sheets>
    <sheet name="A32" sheetId="1" r:id="rId1"/>
  </sheets>
  <definedNames/>
  <calcPr fullCalcOnLoad="1"/>
</workbook>
</file>

<file path=xl/sharedStrings.xml><?xml version="1.0" encoding="utf-8"?>
<sst xmlns="http://schemas.openxmlformats.org/spreadsheetml/2006/main" count="32" uniqueCount="19">
  <si>
    <t>okres SVITAVY</t>
  </si>
  <si>
    <t>A.32. Domovní a bytový fond</t>
  </si>
  <si>
    <t>Domy</t>
  </si>
  <si>
    <t>Byty v trvale obydlených
domech</t>
  </si>
  <si>
    <t>Průměrný
počet bytů
na 1 trvale
obydlený
dům</t>
  </si>
  <si>
    <t>Byty
v neobyd-
lených
domech</t>
  </si>
  <si>
    <t>Neobyd-
lené
byty
celkem</t>
  </si>
  <si>
    <t>celkem</t>
  </si>
  <si>
    <t>v tom</t>
  </si>
  <si>
    <t>trvale
obydlené</t>
  </si>
  <si>
    <t>ne-
obydlené</t>
  </si>
  <si>
    <t>Domy celkem</t>
  </si>
  <si>
    <t>rozdíl</t>
  </si>
  <si>
    <t>v %</t>
  </si>
  <si>
    <t>x</t>
  </si>
  <si>
    <t>v tom:</t>
  </si>
  <si>
    <t xml:space="preserve">rodinné domy  </t>
  </si>
  <si>
    <t xml:space="preserve">bytové domy  </t>
  </si>
  <si>
    <t xml:space="preserve">ostatní domy  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</si>
</sst>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  <numFmt numFmtId="180" formatCode="0.0000"/>
  </numFmts>
  <fonts count="10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i/>
      <sz val="8"/>
      <color indexed="18"/>
      <name val="Arial CE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6" fillId="0" borderId="0" xfId="24" applyFont="1" applyAlignment="1">
      <alignment horizontal="left"/>
      <protection/>
    </xf>
    <xf numFmtId="0" fontId="0" fillId="0" borderId="0" xfId="0" applyAlignment="1">
      <alignment/>
    </xf>
    <xf numFmtId="0" fontId="0" fillId="0" borderId="0" xfId="24" applyFont="1">
      <alignment/>
      <protection/>
    </xf>
    <xf numFmtId="0" fontId="7" fillId="0" borderId="0" xfId="24" applyFont="1">
      <alignment/>
      <protection/>
    </xf>
    <xf numFmtId="0" fontId="0" fillId="0" borderId="0" xfId="24" applyFont="1" applyAlignment="1">
      <alignment horizontal="center"/>
      <protection/>
    </xf>
    <xf numFmtId="0" fontId="8" fillId="0" borderId="2" xfId="24" applyFont="1" applyBorder="1" applyAlignment="1">
      <alignment horizontal="center" vertical="center" wrapText="1"/>
      <protection/>
    </xf>
    <xf numFmtId="0" fontId="8" fillId="0" borderId="3" xfId="24" applyFont="1" applyBorder="1" applyAlignment="1">
      <alignment horizontal="center" vertical="center" wrapText="1"/>
      <protection/>
    </xf>
    <xf numFmtId="0" fontId="8" fillId="0" borderId="4" xfId="24" applyFont="1" applyBorder="1" applyAlignment="1">
      <alignment horizontal="center" vertical="center"/>
      <protection/>
    </xf>
    <xf numFmtId="0" fontId="8" fillId="0" borderId="5" xfId="24" applyFont="1" applyBorder="1" applyAlignment="1">
      <alignment horizontal="center" vertical="center"/>
      <protection/>
    </xf>
    <xf numFmtId="0" fontId="8" fillId="0" borderId="2" xfId="24" applyFont="1" applyBorder="1" applyAlignment="1">
      <alignment horizontal="center" vertical="center"/>
      <protection/>
    </xf>
    <xf numFmtId="0" fontId="8" fillId="0" borderId="4" xfId="24" applyFont="1" applyBorder="1" applyAlignment="1">
      <alignment horizontal="center" vertical="center" wrapText="1"/>
      <protection/>
    </xf>
    <xf numFmtId="0" fontId="8" fillId="0" borderId="6" xfId="24" applyFont="1" applyBorder="1" applyAlignment="1">
      <alignment horizontal="center" vertical="center" wrapText="1"/>
      <protection/>
    </xf>
    <xf numFmtId="0" fontId="8" fillId="0" borderId="7" xfId="24" applyFont="1" applyBorder="1" applyAlignment="1">
      <alignment horizontal="center" vertical="center" wrapText="1"/>
      <protection/>
    </xf>
    <xf numFmtId="0" fontId="0" fillId="0" borderId="8" xfId="24" applyFont="1" applyBorder="1" applyAlignment="1">
      <alignment horizontal="center" vertical="center"/>
      <protection/>
    </xf>
    <xf numFmtId="0" fontId="0" fillId="0" borderId="9" xfId="24" applyFont="1" applyBorder="1" applyAlignment="1">
      <alignment horizontal="center" vertical="center"/>
      <protection/>
    </xf>
    <xf numFmtId="0" fontId="0" fillId="0" borderId="10" xfId="24" applyFont="1" applyBorder="1" applyAlignment="1">
      <alignment horizontal="center" vertical="center"/>
      <protection/>
    </xf>
    <xf numFmtId="0" fontId="8" fillId="0" borderId="11" xfId="24" applyFont="1" applyBorder="1" applyAlignment="1">
      <alignment horizontal="center" vertical="center" wrapText="1"/>
      <protection/>
    </xf>
    <xf numFmtId="0" fontId="8" fillId="0" borderId="11" xfId="24" applyFont="1" applyBorder="1" applyAlignment="1">
      <alignment horizontal="center" vertical="center"/>
      <protection/>
    </xf>
    <xf numFmtId="0" fontId="8" fillId="0" borderId="12" xfId="24" applyFont="1" applyBorder="1" applyAlignment="1">
      <alignment horizontal="center" vertical="center"/>
      <protection/>
    </xf>
    <xf numFmtId="0" fontId="8" fillId="0" borderId="13" xfId="24" applyFont="1" applyBorder="1" applyAlignment="1">
      <alignment horizontal="center" vertical="center"/>
      <protection/>
    </xf>
    <xf numFmtId="0" fontId="8" fillId="0" borderId="14" xfId="24" applyFont="1" applyBorder="1" applyAlignment="1">
      <alignment horizontal="center" vertical="center"/>
      <protection/>
    </xf>
    <xf numFmtId="0" fontId="0" fillId="0" borderId="11" xfId="24" applyFont="1" applyBorder="1" applyAlignment="1">
      <alignment horizontal="center" vertical="center"/>
      <protection/>
    </xf>
    <xf numFmtId="0" fontId="8" fillId="0" borderId="7" xfId="24" applyFont="1" applyBorder="1" applyAlignment="1">
      <alignment horizontal="center" vertical="center"/>
      <protection/>
    </xf>
    <xf numFmtId="0" fontId="8" fillId="0" borderId="12" xfId="24" applyFont="1" applyBorder="1" applyAlignment="1">
      <alignment horizontal="center" vertical="center" wrapText="1"/>
      <protection/>
    </xf>
    <xf numFmtId="0" fontId="8" fillId="0" borderId="15" xfId="24" applyFont="1" applyBorder="1" applyAlignment="1">
      <alignment horizontal="center" vertical="center" wrapText="1"/>
      <protection/>
    </xf>
    <xf numFmtId="0" fontId="8" fillId="0" borderId="16" xfId="24" applyFont="1" applyBorder="1" applyAlignment="1">
      <alignment horizontal="center" vertical="center" wrapText="1"/>
      <protection/>
    </xf>
    <xf numFmtId="0" fontId="8" fillId="0" borderId="16" xfId="24" applyFont="1" applyBorder="1" applyAlignment="1">
      <alignment horizontal="center" vertical="center"/>
      <protection/>
    </xf>
    <xf numFmtId="0" fontId="0" fillId="0" borderId="17" xfId="24" applyFont="1" applyBorder="1" applyAlignment="1">
      <alignment horizontal="center" vertical="center"/>
      <protection/>
    </xf>
    <xf numFmtId="0" fontId="8" fillId="0" borderId="17" xfId="24" applyFont="1" applyBorder="1" applyAlignment="1">
      <alignment horizontal="center" vertical="center"/>
      <protection/>
    </xf>
    <xf numFmtId="0" fontId="9" fillId="0" borderId="0" xfId="24" applyFont="1" applyBorder="1">
      <alignment/>
      <protection/>
    </xf>
    <xf numFmtId="0" fontId="9" fillId="0" borderId="6" xfId="24" applyFont="1" applyBorder="1" applyAlignment="1">
      <alignment horizontal="center"/>
      <protection/>
    </xf>
    <xf numFmtId="3" fontId="9" fillId="0" borderId="7" xfId="24" applyNumberFormat="1" applyFont="1" applyFill="1" applyBorder="1">
      <alignment/>
      <protection/>
    </xf>
    <xf numFmtId="4" fontId="9" fillId="0" borderId="7" xfId="24" applyNumberFormat="1" applyFont="1" applyFill="1" applyBorder="1">
      <alignment/>
      <protection/>
    </xf>
    <xf numFmtId="3" fontId="9" fillId="0" borderId="11" xfId="24" applyNumberFormat="1" applyFont="1" applyFill="1" applyBorder="1">
      <alignment/>
      <protection/>
    </xf>
    <xf numFmtId="0" fontId="8" fillId="0" borderId="0" xfId="24" applyFont="1" applyBorder="1">
      <alignment/>
      <protection/>
    </xf>
    <xf numFmtId="0" fontId="8" fillId="0" borderId="6" xfId="24" applyFont="1" applyBorder="1" applyAlignment="1">
      <alignment horizontal="center"/>
      <protection/>
    </xf>
    <xf numFmtId="3" fontId="8" fillId="0" borderId="7" xfId="24" applyNumberFormat="1" applyFont="1" applyFill="1" applyBorder="1">
      <alignment/>
      <protection/>
    </xf>
    <xf numFmtId="4" fontId="8" fillId="0" borderId="7" xfId="24" applyNumberFormat="1" applyFont="1" applyFill="1" applyBorder="1">
      <alignment/>
      <protection/>
    </xf>
    <xf numFmtId="3" fontId="8" fillId="0" borderId="11" xfId="24" applyNumberFormat="1" applyFont="1" applyFill="1" applyBorder="1">
      <alignment/>
      <protection/>
    </xf>
    <xf numFmtId="0" fontId="8" fillId="0" borderId="0" xfId="24" applyFont="1" applyBorder="1" applyAlignment="1">
      <alignment horizontal="right"/>
      <protection/>
    </xf>
    <xf numFmtId="0" fontId="8" fillId="0" borderId="0" xfId="24" applyFont="1" applyBorder="1" applyAlignment="1">
      <alignment horizontal="left"/>
      <protection/>
    </xf>
    <xf numFmtId="164" fontId="8" fillId="0" borderId="7" xfId="24" applyNumberFormat="1" applyFont="1" applyFill="1" applyBorder="1">
      <alignment/>
      <protection/>
    </xf>
    <xf numFmtId="164" fontId="8" fillId="0" borderId="7" xfId="24" applyNumberFormat="1" applyFont="1" applyFill="1" applyBorder="1" applyAlignment="1">
      <alignment horizontal="right"/>
      <protection/>
    </xf>
    <xf numFmtId="164" fontId="8" fillId="0" borderId="11" xfId="24" applyNumberFormat="1" applyFont="1" applyFill="1" applyBorder="1">
      <alignment/>
      <protection/>
    </xf>
    <xf numFmtId="0" fontId="8" fillId="0" borderId="0" xfId="24" applyFont="1" applyBorder="1" applyAlignment="1">
      <alignment horizontal="left" indent="1"/>
      <protection/>
    </xf>
    <xf numFmtId="0" fontId="0" fillId="0" borderId="0" xfId="24" applyFont="1" applyFill="1">
      <alignment/>
      <protection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PubSLDBdefProp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workbookViewId="0" topLeftCell="A1">
      <selection activeCell="C28" sqref="C28"/>
    </sheetView>
  </sheetViews>
  <sheetFormatPr defaultColWidth="9.140625" defaultRowHeight="12.75"/>
  <cols>
    <col min="1" max="1" width="13.28125" style="3" customWidth="1"/>
    <col min="2" max="2" width="4.421875" style="3" customWidth="1"/>
    <col min="3" max="4" width="7.28125" style="3" customWidth="1"/>
    <col min="5" max="5" width="7.57421875" style="3" customWidth="1"/>
    <col min="6" max="6" width="7.421875" style="3" customWidth="1"/>
    <col min="7" max="7" width="7.28125" style="3" customWidth="1"/>
    <col min="8" max="8" width="7.00390625" style="3" customWidth="1"/>
    <col min="9" max="9" width="8.28125" style="3" customWidth="1"/>
    <col min="10" max="11" width="7.8515625" style="3" customWidth="1"/>
    <col min="12" max="16384" width="9.140625" style="3" customWidth="1"/>
  </cols>
  <sheetData>
    <row r="1" spans="1:5" ht="12" customHeight="1">
      <c r="A1" s="1" t="s">
        <v>0</v>
      </c>
      <c r="B1" s="2"/>
      <c r="C1" s="2"/>
      <c r="D1" s="2"/>
      <c r="E1" s="2"/>
    </row>
    <row r="2" spans="1:2" ht="15.75">
      <c r="A2" s="4" t="s">
        <v>1</v>
      </c>
      <c r="B2" s="5"/>
    </row>
    <row r="3" ht="12.75" customHeight="1" thickBot="1">
      <c r="B3" s="5"/>
    </row>
    <row r="4" spans="1:11" ht="12.75">
      <c r="A4" s="6"/>
      <c r="B4" s="7"/>
      <c r="C4" s="8" t="s">
        <v>2</v>
      </c>
      <c r="D4" s="9"/>
      <c r="E4" s="10"/>
      <c r="F4" s="11" t="s">
        <v>3</v>
      </c>
      <c r="G4" s="9"/>
      <c r="H4" s="10"/>
      <c r="I4" s="11" t="s">
        <v>4</v>
      </c>
      <c r="J4" s="7" t="s">
        <v>5</v>
      </c>
      <c r="K4" s="11" t="s">
        <v>6</v>
      </c>
    </row>
    <row r="5" spans="1:11" ht="12.75">
      <c r="A5" s="12"/>
      <c r="B5" s="13"/>
      <c r="C5" s="14"/>
      <c r="D5" s="15"/>
      <c r="E5" s="16"/>
      <c r="F5" s="14"/>
      <c r="G5" s="15"/>
      <c r="H5" s="16"/>
      <c r="I5" s="17"/>
      <c r="J5" s="13"/>
      <c r="K5" s="18"/>
    </row>
    <row r="6" spans="1:11" ht="12.75">
      <c r="A6" s="12"/>
      <c r="B6" s="13"/>
      <c r="C6" s="19" t="s">
        <v>7</v>
      </c>
      <c r="D6" s="20" t="s">
        <v>8</v>
      </c>
      <c r="E6" s="21"/>
      <c r="F6" s="19" t="s">
        <v>7</v>
      </c>
      <c r="G6" s="20" t="s">
        <v>8</v>
      </c>
      <c r="H6" s="21"/>
      <c r="I6" s="22"/>
      <c r="J6" s="13"/>
      <c r="K6" s="18"/>
    </row>
    <row r="7" spans="1:11" ht="12.75">
      <c r="A7" s="12"/>
      <c r="B7" s="13"/>
      <c r="C7" s="23"/>
      <c r="D7" s="24" t="s">
        <v>9</v>
      </c>
      <c r="E7" s="24" t="s">
        <v>10</v>
      </c>
      <c r="F7" s="23"/>
      <c r="G7" s="24" t="s">
        <v>9</v>
      </c>
      <c r="H7" s="24" t="s">
        <v>10</v>
      </c>
      <c r="I7" s="22"/>
      <c r="J7" s="13"/>
      <c r="K7" s="18"/>
    </row>
    <row r="8" spans="1:11" ht="13.5" thickBot="1">
      <c r="A8" s="25"/>
      <c r="B8" s="26"/>
      <c r="C8" s="27"/>
      <c r="D8" s="27"/>
      <c r="E8" s="27"/>
      <c r="F8" s="27"/>
      <c r="G8" s="27"/>
      <c r="H8" s="27"/>
      <c r="I8" s="28"/>
      <c r="J8" s="26"/>
      <c r="K8" s="29"/>
    </row>
    <row r="9" spans="1:21" ht="16.5" customHeight="1">
      <c r="A9" s="30" t="s">
        <v>11</v>
      </c>
      <c r="B9" s="31">
        <v>2001</v>
      </c>
      <c r="C9" s="32">
        <v>26579</v>
      </c>
      <c r="D9" s="32">
        <v>21638</v>
      </c>
      <c r="E9" s="32">
        <v>4941</v>
      </c>
      <c r="F9" s="32">
        <v>37174</v>
      </c>
      <c r="G9" s="32">
        <v>35846</v>
      </c>
      <c r="H9" s="32">
        <v>1328</v>
      </c>
      <c r="I9" s="33">
        <v>1.71799611794066</v>
      </c>
      <c r="J9" s="32">
        <v>5047</v>
      </c>
      <c r="K9" s="34">
        <v>6375</v>
      </c>
      <c r="M9"/>
      <c r="N9"/>
      <c r="O9"/>
      <c r="P9"/>
      <c r="Q9"/>
      <c r="R9"/>
      <c r="S9"/>
      <c r="T9"/>
      <c r="U9"/>
    </row>
    <row r="10" spans="1:21" ht="11.25" customHeight="1">
      <c r="A10" s="35"/>
      <c r="B10" s="36">
        <v>1991</v>
      </c>
      <c r="C10" s="37">
        <v>24896</v>
      </c>
      <c r="D10" s="37">
        <v>21327</v>
      </c>
      <c r="E10" s="37">
        <v>3569</v>
      </c>
      <c r="F10" s="37">
        <v>35166</v>
      </c>
      <c r="G10" s="37">
        <v>34505</v>
      </c>
      <c r="H10" s="37">
        <v>661</v>
      </c>
      <c r="I10" s="38">
        <v>1.65</v>
      </c>
      <c r="J10" s="37">
        <v>3695</v>
      </c>
      <c r="K10" s="39">
        <v>4356</v>
      </c>
      <c r="M10"/>
      <c r="N10"/>
      <c r="O10"/>
      <c r="P10"/>
      <c r="Q10"/>
      <c r="R10"/>
      <c r="S10"/>
      <c r="T10"/>
      <c r="U10"/>
    </row>
    <row r="11" spans="2:21" ht="11.25" customHeight="1">
      <c r="B11" s="40" t="s">
        <v>12</v>
      </c>
      <c r="C11" s="37">
        <f aca="true" t="shared" si="0" ref="C11:K11">+C9-C10</f>
        <v>1683</v>
      </c>
      <c r="D11" s="37">
        <f t="shared" si="0"/>
        <v>311</v>
      </c>
      <c r="E11" s="37">
        <f t="shared" si="0"/>
        <v>1372</v>
      </c>
      <c r="F11" s="37">
        <f t="shared" si="0"/>
        <v>2008</v>
      </c>
      <c r="G11" s="37">
        <f t="shared" si="0"/>
        <v>1341</v>
      </c>
      <c r="H11" s="37">
        <f t="shared" si="0"/>
        <v>667</v>
      </c>
      <c r="I11" s="38">
        <f t="shared" si="0"/>
        <v>0.06799611794066007</v>
      </c>
      <c r="J11" s="37">
        <f t="shared" si="0"/>
        <v>1352</v>
      </c>
      <c r="K11" s="39">
        <f t="shared" si="0"/>
        <v>2019</v>
      </c>
      <c r="M11"/>
      <c r="N11"/>
      <c r="O11"/>
      <c r="P11"/>
      <c r="Q11"/>
      <c r="R11"/>
      <c r="S11"/>
      <c r="T11"/>
      <c r="U11"/>
    </row>
    <row r="12" spans="1:21" ht="11.25" customHeight="1">
      <c r="A12" s="41"/>
      <c r="B12" s="36" t="s">
        <v>13</v>
      </c>
      <c r="C12" s="42">
        <f aca="true" t="shared" si="1" ref="C12:H12">+C11*100/C10</f>
        <v>6.760122107969152</v>
      </c>
      <c r="D12" s="42">
        <f t="shared" si="1"/>
        <v>1.4582454166080556</v>
      </c>
      <c r="E12" s="42">
        <f t="shared" si="1"/>
        <v>38.44214065564584</v>
      </c>
      <c r="F12" s="42">
        <f t="shared" si="1"/>
        <v>5.710060854234204</v>
      </c>
      <c r="G12" s="42">
        <f t="shared" si="1"/>
        <v>3.886393276336763</v>
      </c>
      <c r="H12" s="42">
        <f t="shared" si="1"/>
        <v>100.90771558245083</v>
      </c>
      <c r="I12" s="43" t="s">
        <v>14</v>
      </c>
      <c r="J12" s="42">
        <f>+J11*100/J10</f>
        <v>36.58998646820027</v>
      </c>
      <c r="K12" s="44">
        <f>+K11*100/K10</f>
        <v>46.349862258953166</v>
      </c>
      <c r="M12"/>
      <c r="N12"/>
      <c r="O12"/>
      <c r="P12"/>
      <c r="Q12"/>
      <c r="R12"/>
      <c r="S12"/>
      <c r="T12"/>
      <c r="U12"/>
    </row>
    <row r="13" spans="1:21" ht="11.25" customHeight="1">
      <c r="A13" s="41" t="s">
        <v>15</v>
      </c>
      <c r="B13" s="36"/>
      <c r="C13" s="37"/>
      <c r="D13" s="37"/>
      <c r="E13" s="37"/>
      <c r="F13" s="37"/>
      <c r="G13" s="37"/>
      <c r="H13" s="37"/>
      <c r="I13" s="38"/>
      <c r="J13" s="37"/>
      <c r="K13" s="39"/>
      <c r="M13"/>
      <c r="N13"/>
      <c r="O13"/>
      <c r="P13"/>
      <c r="Q13"/>
      <c r="R13"/>
      <c r="S13"/>
      <c r="T13"/>
      <c r="U13"/>
    </row>
    <row r="14" spans="1:21" ht="11.25" customHeight="1">
      <c r="A14" s="45" t="s">
        <v>16</v>
      </c>
      <c r="B14" s="36">
        <v>2001</v>
      </c>
      <c r="C14" s="37">
        <v>24334</v>
      </c>
      <c r="D14" s="37">
        <v>19588</v>
      </c>
      <c r="E14" s="37">
        <v>4746</v>
      </c>
      <c r="F14" s="37">
        <v>23440</v>
      </c>
      <c r="G14" s="37">
        <v>22827</v>
      </c>
      <c r="H14" s="37">
        <v>613</v>
      </c>
      <c r="I14" s="38">
        <v>1.19665101082295</v>
      </c>
      <c r="J14" s="37">
        <v>4829</v>
      </c>
      <c r="K14" s="39">
        <v>5442</v>
      </c>
      <c r="M14"/>
      <c r="N14"/>
      <c r="O14"/>
      <c r="P14"/>
      <c r="Q14"/>
      <c r="R14"/>
      <c r="S14"/>
      <c r="T14"/>
      <c r="U14"/>
    </row>
    <row r="15" spans="1:21" ht="11.25" customHeight="1">
      <c r="A15" s="35"/>
      <c r="B15" s="36">
        <v>1991</v>
      </c>
      <c r="C15" s="37">
        <v>22324</v>
      </c>
      <c r="D15" s="37">
        <v>18961</v>
      </c>
      <c r="E15" s="37">
        <v>3363</v>
      </c>
      <c r="F15" s="37">
        <v>22052</v>
      </c>
      <c r="G15" s="37">
        <v>21747</v>
      </c>
      <c r="H15" s="37">
        <v>305</v>
      </c>
      <c r="I15" s="38">
        <v>1.16</v>
      </c>
      <c r="J15" s="37">
        <v>3433</v>
      </c>
      <c r="K15" s="39">
        <v>3738</v>
      </c>
      <c r="M15"/>
      <c r="N15"/>
      <c r="O15"/>
      <c r="P15"/>
      <c r="Q15"/>
      <c r="R15"/>
      <c r="S15"/>
      <c r="T15"/>
      <c r="U15"/>
    </row>
    <row r="16" spans="1:21" ht="11.25" customHeight="1">
      <c r="A16" s="40"/>
      <c r="B16" s="40" t="s">
        <v>12</v>
      </c>
      <c r="C16" s="37">
        <f aca="true" t="shared" si="2" ref="C16:K16">+C14-C15</f>
        <v>2010</v>
      </c>
      <c r="D16" s="37">
        <f t="shared" si="2"/>
        <v>627</v>
      </c>
      <c r="E16" s="37">
        <f t="shared" si="2"/>
        <v>1383</v>
      </c>
      <c r="F16" s="37">
        <f t="shared" si="2"/>
        <v>1388</v>
      </c>
      <c r="G16" s="37">
        <f t="shared" si="2"/>
        <v>1080</v>
      </c>
      <c r="H16" s="37">
        <f t="shared" si="2"/>
        <v>308</v>
      </c>
      <c r="I16" s="38">
        <f t="shared" si="2"/>
        <v>0.03665101082295008</v>
      </c>
      <c r="J16" s="37">
        <f t="shared" si="2"/>
        <v>1396</v>
      </c>
      <c r="K16" s="39">
        <f t="shared" si="2"/>
        <v>1704</v>
      </c>
      <c r="M16"/>
      <c r="N16"/>
      <c r="O16"/>
      <c r="P16"/>
      <c r="Q16"/>
      <c r="R16"/>
      <c r="S16"/>
      <c r="T16"/>
      <c r="U16"/>
    </row>
    <row r="17" spans="1:21" ht="11.25" customHeight="1">
      <c r="A17" s="41"/>
      <c r="B17" s="36" t="s">
        <v>13</v>
      </c>
      <c r="C17" s="42">
        <f aca="true" t="shared" si="3" ref="C17:H17">+C16*100/C15</f>
        <v>9.003762766529295</v>
      </c>
      <c r="D17" s="42">
        <f t="shared" si="3"/>
        <v>3.3067876166868837</v>
      </c>
      <c r="E17" s="42">
        <f t="shared" si="3"/>
        <v>41.12399643175736</v>
      </c>
      <c r="F17" s="42">
        <f t="shared" si="3"/>
        <v>6.294213676764012</v>
      </c>
      <c r="G17" s="42">
        <f t="shared" si="3"/>
        <v>4.966202234791005</v>
      </c>
      <c r="H17" s="42">
        <f t="shared" si="3"/>
        <v>100.98360655737704</v>
      </c>
      <c r="I17" s="43" t="s">
        <v>14</v>
      </c>
      <c r="J17" s="42">
        <f>+J16*100/J15</f>
        <v>40.664142149723276</v>
      </c>
      <c r="K17" s="44">
        <f>+K16*100/K15</f>
        <v>45.585874799357946</v>
      </c>
      <c r="M17"/>
      <c r="N17"/>
      <c r="O17"/>
      <c r="P17"/>
      <c r="Q17"/>
      <c r="R17"/>
      <c r="S17"/>
      <c r="T17"/>
      <c r="U17"/>
    </row>
    <row r="18" spans="1:21" ht="11.25" customHeight="1">
      <c r="A18" s="41"/>
      <c r="B18" s="36"/>
      <c r="C18" s="37"/>
      <c r="D18" s="37"/>
      <c r="E18" s="37"/>
      <c r="F18" s="37"/>
      <c r="G18" s="37"/>
      <c r="H18" s="37"/>
      <c r="I18" s="38"/>
      <c r="J18" s="37"/>
      <c r="K18" s="39"/>
      <c r="M18"/>
      <c r="N18"/>
      <c r="O18"/>
      <c r="P18"/>
      <c r="Q18"/>
      <c r="R18"/>
      <c r="S18"/>
      <c r="T18"/>
      <c r="U18"/>
    </row>
    <row r="19" spans="1:21" ht="11.25" customHeight="1">
      <c r="A19" s="45" t="s">
        <v>17</v>
      </c>
      <c r="B19" s="36">
        <v>2001</v>
      </c>
      <c r="C19" s="37">
        <v>1566</v>
      </c>
      <c r="D19" s="37">
        <v>1563</v>
      </c>
      <c r="E19" s="37">
        <v>3</v>
      </c>
      <c r="F19" s="37">
        <v>13091</v>
      </c>
      <c r="G19" s="37">
        <v>12423</v>
      </c>
      <c r="H19" s="37">
        <v>668</v>
      </c>
      <c r="I19" s="38">
        <v>8.37555982085733</v>
      </c>
      <c r="J19" s="37">
        <v>13</v>
      </c>
      <c r="K19" s="39">
        <v>681</v>
      </c>
      <c r="M19"/>
      <c r="N19"/>
      <c r="O19"/>
      <c r="P19"/>
      <c r="Q19"/>
      <c r="R19"/>
      <c r="S19"/>
      <c r="T19"/>
      <c r="U19"/>
    </row>
    <row r="20" spans="1:21" ht="11.25" customHeight="1">
      <c r="A20" s="35"/>
      <c r="B20" s="36">
        <v>1991</v>
      </c>
      <c r="C20" s="37">
        <v>2054</v>
      </c>
      <c r="D20" s="37">
        <v>2013</v>
      </c>
      <c r="E20" s="37">
        <v>41</v>
      </c>
      <c r="F20" s="37">
        <v>12650</v>
      </c>
      <c r="G20" s="37">
        <v>12312</v>
      </c>
      <c r="H20" s="37">
        <v>338</v>
      </c>
      <c r="I20" s="38">
        <v>6.28</v>
      </c>
      <c r="J20" s="37">
        <v>128</v>
      </c>
      <c r="K20" s="39">
        <v>466</v>
      </c>
      <c r="M20"/>
      <c r="N20"/>
      <c r="O20"/>
      <c r="P20"/>
      <c r="Q20"/>
      <c r="R20"/>
      <c r="S20"/>
      <c r="T20"/>
      <c r="U20"/>
    </row>
    <row r="21" spans="1:21" ht="11.25" customHeight="1">
      <c r="A21" s="40"/>
      <c r="B21" s="40" t="s">
        <v>12</v>
      </c>
      <c r="C21" s="37">
        <f aca="true" t="shared" si="4" ref="C21:K21">+C19-C20</f>
        <v>-488</v>
      </c>
      <c r="D21" s="37">
        <f t="shared" si="4"/>
        <v>-450</v>
      </c>
      <c r="E21" s="37">
        <f t="shared" si="4"/>
        <v>-38</v>
      </c>
      <c r="F21" s="37">
        <f t="shared" si="4"/>
        <v>441</v>
      </c>
      <c r="G21" s="37">
        <f t="shared" si="4"/>
        <v>111</v>
      </c>
      <c r="H21" s="37">
        <f t="shared" si="4"/>
        <v>330</v>
      </c>
      <c r="I21" s="38">
        <f t="shared" si="4"/>
        <v>2.0955598208573294</v>
      </c>
      <c r="J21" s="37">
        <f t="shared" si="4"/>
        <v>-115</v>
      </c>
      <c r="K21" s="39">
        <f t="shared" si="4"/>
        <v>215</v>
      </c>
      <c r="M21"/>
      <c r="N21"/>
      <c r="O21"/>
      <c r="P21"/>
      <c r="Q21"/>
      <c r="R21"/>
      <c r="S21"/>
      <c r="T21"/>
      <c r="U21"/>
    </row>
    <row r="22" spans="1:21" ht="11.25" customHeight="1">
      <c r="A22" s="41"/>
      <c r="B22" s="36" t="s">
        <v>13</v>
      </c>
      <c r="C22" s="42">
        <f aca="true" t="shared" si="5" ref="C22:H22">C21*100/C20</f>
        <v>-23.758519961051608</v>
      </c>
      <c r="D22" s="42">
        <f t="shared" si="5"/>
        <v>-22.35469448584203</v>
      </c>
      <c r="E22" s="42">
        <f t="shared" si="5"/>
        <v>-92.6829268292683</v>
      </c>
      <c r="F22" s="42">
        <f t="shared" si="5"/>
        <v>3.486166007905138</v>
      </c>
      <c r="G22" s="42">
        <f t="shared" si="5"/>
        <v>0.9015594541910331</v>
      </c>
      <c r="H22" s="42">
        <f t="shared" si="5"/>
        <v>97.63313609467455</v>
      </c>
      <c r="I22" s="43" t="s">
        <v>14</v>
      </c>
      <c r="J22" s="42">
        <f>J21*100/J20</f>
        <v>-89.84375</v>
      </c>
      <c r="K22" s="44">
        <f>K21*100/K20</f>
        <v>46.137339055793994</v>
      </c>
      <c r="M22"/>
      <c r="N22"/>
      <c r="O22"/>
      <c r="P22"/>
      <c r="Q22"/>
      <c r="R22"/>
      <c r="S22"/>
      <c r="T22"/>
      <c r="U22"/>
    </row>
    <row r="23" spans="1:21" ht="11.25" customHeight="1">
      <c r="A23" s="41"/>
      <c r="B23" s="36"/>
      <c r="C23" s="37"/>
      <c r="D23" s="37"/>
      <c r="E23" s="37"/>
      <c r="F23" s="37"/>
      <c r="G23" s="37"/>
      <c r="H23" s="37"/>
      <c r="I23" s="38"/>
      <c r="J23" s="37"/>
      <c r="K23" s="39"/>
      <c r="M23"/>
      <c r="N23"/>
      <c r="O23"/>
      <c r="P23"/>
      <c r="Q23"/>
      <c r="R23"/>
      <c r="S23"/>
      <c r="T23"/>
      <c r="U23"/>
    </row>
    <row r="24" spans="1:21" ht="11.25" customHeight="1">
      <c r="A24" s="45" t="s">
        <v>18</v>
      </c>
      <c r="B24" s="36">
        <v>2001</v>
      </c>
      <c r="C24" s="37">
        <v>679</v>
      </c>
      <c r="D24" s="37">
        <v>487</v>
      </c>
      <c r="E24" s="37">
        <v>192</v>
      </c>
      <c r="F24" s="37">
        <v>643</v>
      </c>
      <c r="G24" s="37">
        <v>596</v>
      </c>
      <c r="H24" s="37">
        <v>47</v>
      </c>
      <c r="I24" s="38">
        <v>1.32032854209446</v>
      </c>
      <c r="J24" s="37">
        <v>205</v>
      </c>
      <c r="K24" s="39">
        <v>252</v>
      </c>
      <c r="M24"/>
      <c r="N24"/>
      <c r="O24"/>
      <c r="P24"/>
      <c r="Q24"/>
      <c r="R24"/>
      <c r="S24"/>
      <c r="T24"/>
      <c r="U24"/>
    </row>
    <row r="25" spans="1:11" ht="11.25" customHeight="1">
      <c r="A25" s="35"/>
      <c r="B25" s="36">
        <v>1991</v>
      </c>
      <c r="C25" s="37">
        <v>518</v>
      </c>
      <c r="D25" s="37">
        <v>353</v>
      </c>
      <c r="E25" s="37">
        <v>165</v>
      </c>
      <c r="F25" s="37">
        <v>464</v>
      </c>
      <c r="G25" s="37">
        <v>446</v>
      </c>
      <c r="H25" s="37">
        <v>18</v>
      </c>
      <c r="I25" s="38">
        <v>1.31</v>
      </c>
      <c r="J25" s="37">
        <v>134</v>
      </c>
      <c r="K25" s="39">
        <v>152</v>
      </c>
    </row>
    <row r="26" spans="1:11" ht="11.25" customHeight="1">
      <c r="A26" s="40"/>
      <c r="B26" s="40" t="s">
        <v>12</v>
      </c>
      <c r="C26" s="37">
        <f aca="true" t="shared" si="6" ref="C26:K26">+C24-C25</f>
        <v>161</v>
      </c>
      <c r="D26" s="37">
        <f t="shared" si="6"/>
        <v>134</v>
      </c>
      <c r="E26" s="37">
        <f t="shared" si="6"/>
        <v>27</v>
      </c>
      <c r="F26" s="37">
        <f t="shared" si="6"/>
        <v>179</v>
      </c>
      <c r="G26" s="37">
        <f t="shared" si="6"/>
        <v>150</v>
      </c>
      <c r="H26" s="37">
        <f t="shared" si="6"/>
        <v>29</v>
      </c>
      <c r="I26" s="38">
        <f t="shared" si="6"/>
        <v>0.01032854209445988</v>
      </c>
      <c r="J26" s="37">
        <f t="shared" si="6"/>
        <v>71</v>
      </c>
      <c r="K26" s="39">
        <f t="shared" si="6"/>
        <v>100</v>
      </c>
    </row>
    <row r="27" spans="1:11" ht="11.25" customHeight="1">
      <c r="A27" s="41"/>
      <c r="B27" s="36" t="s">
        <v>13</v>
      </c>
      <c r="C27" s="42">
        <f aca="true" t="shared" si="7" ref="C27:H27">C26*100/C25</f>
        <v>31.08108108108108</v>
      </c>
      <c r="D27" s="42">
        <f t="shared" si="7"/>
        <v>37.960339943342774</v>
      </c>
      <c r="E27" s="42">
        <f t="shared" si="7"/>
        <v>16.363636363636363</v>
      </c>
      <c r="F27" s="42">
        <f t="shared" si="7"/>
        <v>38.577586206896555</v>
      </c>
      <c r="G27" s="42">
        <f t="shared" si="7"/>
        <v>33.63228699551569</v>
      </c>
      <c r="H27" s="42">
        <f t="shared" si="7"/>
        <v>161.11111111111111</v>
      </c>
      <c r="I27" s="43" t="s">
        <v>14</v>
      </c>
      <c r="J27" s="42">
        <f>J26*100/J25</f>
        <v>52.985074626865675</v>
      </c>
      <c r="K27" s="44">
        <f>K26*100/K25</f>
        <v>65.78947368421052</v>
      </c>
    </row>
    <row r="30" spans="4:9" ht="12.75">
      <c r="D30" s="46"/>
      <c r="E30" s="46"/>
      <c r="F30" s="46"/>
      <c r="G30" s="46"/>
      <c r="H30" s="46"/>
      <c r="I30" s="46"/>
    </row>
    <row r="35" ht="12.75">
      <c r="J35" s="46"/>
    </row>
  </sheetData>
  <mergeCells count="15">
    <mergeCell ref="A1:E1"/>
    <mergeCell ref="A4:B8"/>
    <mergeCell ref="C4:E5"/>
    <mergeCell ref="F4:H5"/>
    <mergeCell ref="H7:H8"/>
    <mergeCell ref="I4:I8"/>
    <mergeCell ref="J4:J8"/>
    <mergeCell ref="K4:K8"/>
    <mergeCell ref="C6:C8"/>
    <mergeCell ref="D6:E6"/>
    <mergeCell ref="F6:F8"/>
    <mergeCell ref="G6:H6"/>
    <mergeCell ref="D7:D8"/>
    <mergeCell ref="E7:E8"/>
    <mergeCell ref="G7:G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ČSÚ</cp:lastModifiedBy>
  <dcterms:created xsi:type="dcterms:W3CDTF">2003-10-14T08:20:11Z</dcterms:created>
  <dcterms:modified xsi:type="dcterms:W3CDTF">2003-10-14T08:20:11Z</dcterms:modified>
  <cp:category/>
  <cp:version/>
  <cp:contentType/>
  <cp:contentStatus/>
</cp:coreProperties>
</file>