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505" yWindow="-15" windowWidth="14340" windowHeight="12795"/>
  </bookViews>
  <sheets>
    <sheet name="Odhady15.8.2017" sheetId="31779" r:id="rId1"/>
  </sheets>
  <calcPr calcId="125725"/>
</workbook>
</file>

<file path=xl/calcChain.xml><?xml version="1.0" encoding="utf-8"?>
<calcChain xmlns="http://schemas.openxmlformats.org/spreadsheetml/2006/main">
  <c r="I17" i="31779"/>
  <c r="D17"/>
  <c r="I16"/>
  <c r="D16"/>
  <c r="I15"/>
  <c r="D15"/>
  <c r="I14"/>
  <c r="D14"/>
  <c r="I13"/>
  <c r="D13"/>
  <c r="I12"/>
  <c r="D12"/>
  <c r="I11"/>
  <c r="D11"/>
  <c r="I10"/>
  <c r="D10"/>
  <c r="I9"/>
  <c r="D9"/>
  <c r="I8"/>
  <c r="D8"/>
  <c r="I7"/>
  <c r="D7"/>
  <c r="I6"/>
  <c r="D6"/>
  <c r="I5"/>
  <c r="D5"/>
</calcChain>
</file>

<file path=xl/sharedStrings.xml><?xml version="1.0" encoding="utf-8"?>
<sst xmlns="http://schemas.openxmlformats.org/spreadsheetml/2006/main" count="29" uniqueCount="24">
  <si>
    <t>Plodina</t>
  </si>
  <si>
    <t xml:space="preserve"> Základní obiloviny </t>
  </si>
  <si>
    <t xml:space="preserve">   Pšenice celkem</t>
  </si>
  <si>
    <t xml:space="preserve">   Pšenice ozimá</t>
  </si>
  <si>
    <t xml:space="preserve">   Pšenice jarní</t>
  </si>
  <si>
    <t xml:space="preserve">  Žito ozimé a jarní</t>
  </si>
  <si>
    <t xml:space="preserve">  Ječmen celkem</t>
  </si>
  <si>
    <t xml:space="preserve">   Ječmen ozimý</t>
  </si>
  <si>
    <t xml:space="preserve">   Ječmen jarní</t>
  </si>
  <si>
    <t xml:space="preserve">  Oves</t>
  </si>
  <si>
    <t xml:space="preserve">  Tritikale</t>
  </si>
  <si>
    <t>Osevní plocha (ha)</t>
  </si>
  <si>
    <t>Výnos (t/ha)</t>
  </si>
  <si>
    <t>Sklizeň (t)</t>
  </si>
  <si>
    <t>Cukrovka technická</t>
  </si>
  <si>
    <t>Řepka</t>
  </si>
  <si>
    <t>Brambory ostatní</t>
  </si>
  <si>
    <t>Porovnání výnosů a sklizní vybraných zemědělských plodin v Kraji Vysočina s předchozím rokem</t>
  </si>
  <si>
    <t>k 20. 6.</t>
  </si>
  <si>
    <t>k 15. 7.</t>
  </si>
  <si>
    <t>k 15. 8.</t>
  </si>
  <si>
    <t xml:space="preserve">x  </t>
  </si>
  <si>
    <t>Index v % 2016=100</t>
  </si>
  <si>
    <t>Rozdíl proti roku 2016</t>
  </si>
</sst>
</file>

<file path=xl/styles.xml><?xml version="1.0" encoding="utf-8"?>
<styleSheet xmlns="http://schemas.openxmlformats.org/spreadsheetml/2006/main">
  <numFmts count="3">
    <numFmt numFmtId="164" formatCode="#,##0.00_ ;\-#,##0.00\ "/>
    <numFmt numFmtId="165" formatCode="#,##0_ ;\-#,##0\ "/>
    <numFmt numFmtId="166" formatCode="#,##0.0_ ;\-#,##0.0\ "/>
  </numFmts>
  <fonts count="6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165" fontId="2" fillId="0" borderId="1" xfId="0" applyNumberFormat="1" applyFont="1" applyFill="1" applyBorder="1" applyAlignment="1">
      <alignment horizontal="right"/>
    </xf>
    <xf numFmtId="0" fontId="4" fillId="0" borderId="0" xfId="0" applyFont="1"/>
    <xf numFmtId="164" fontId="2" fillId="0" borderId="2" xfId="0" applyNumberFormat="1" applyFont="1" applyFill="1" applyBorder="1"/>
    <xf numFmtId="164" fontId="2" fillId="0" borderId="3" xfId="6" applyNumberFormat="1" applyFont="1" applyFill="1" applyBorder="1"/>
    <xf numFmtId="0" fontId="3" fillId="0" borderId="0" xfId="6" applyFont="1"/>
    <xf numFmtId="0" fontId="4" fillId="0" borderId="0" xfId="6" applyFont="1"/>
    <xf numFmtId="0" fontId="2" fillId="0" borderId="5" xfId="6" applyFont="1" applyFill="1" applyBorder="1"/>
    <xf numFmtId="165" fontId="2" fillId="0" borderId="6" xfId="6" applyNumberFormat="1" applyFont="1" applyBorder="1"/>
    <xf numFmtId="165" fontId="5" fillId="2" borderId="7" xfId="6" applyNumberFormat="1" applyFont="1" applyFill="1" applyBorder="1"/>
    <xf numFmtId="166" fontId="2" fillId="0" borderId="6" xfId="6" applyNumberFormat="1" applyFont="1" applyFill="1" applyBorder="1"/>
    <xf numFmtId="164" fontId="2" fillId="0" borderId="8" xfId="6" applyNumberFormat="1" applyFont="1" applyBorder="1"/>
    <xf numFmtId="164" fontId="2" fillId="0" borderId="7" xfId="6" applyNumberFormat="1" applyFont="1" applyBorder="1"/>
    <xf numFmtId="164" fontId="2" fillId="0" borderId="6" xfId="6" applyNumberFormat="1" applyFont="1" applyBorder="1"/>
    <xf numFmtId="164" fontId="5" fillId="2" borderId="6" xfId="6" applyNumberFormat="1" applyFont="1" applyFill="1" applyBorder="1" applyAlignment="1">
      <alignment horizontal="right"/>
    </xf>
    <xf numFmtId="165" fontId="5" fillId="2" borderId="6" xfId="6" applyNumberFormat="1" applyFont="1" applyFill="1" applyBorder="1"/>
    <xf numFmtId="165" fontId="2" fillId="0" borderId="6" xfId="6" applyNumberFormat="1" applyFont="1" applyFill="1" applyBorder="1"/>
    <xf numFmtId="166" fontId="2" fillId="0" borderId="9" xfId="6" applyNumberFormat="1" applyFont="1" applyFill="1" applyBorder="1"/>
    <xf numFmtId="0" fontId="2" fillId="0" borderId="10" xfId="6" applyFont="1" applyFill="1" applyBorder="1" applyAlignment="1">
      <alignment horizontal="left" indent="1"/>
    </xf>
    <xf numFmtId="165" fontId="2" fillId="0" borderId="2" xfId="6" applyNumberFormat="1" applyFont="1" applyBorder="1"/>
    <xf numFmtId="165" fontId="5" fillId="2" borderId="11" xfId="6" applyNumberFormat="1" applyFont="1" applyFill="1" applyBorder="1"/>
    <xf numFmtId="166" fontId="2" fillId="0" borderId="2" xfId="6" applyNumberFormat="1" applyFont="1" applyFill="1" applyBorder="1"/>
    <xf numFmtId="164" fontId="2" fillId="0" borderId="3" xfId="6" applyNumberFormat="1" applyFont="1" applyBorder="1"/>
    <xf numFmtId="164" fontId="2" fillId="0" borderId="0" xfId="0" applyNumberFormat="1" applyFont="1" applyFill="1" applyBorder="1"/>
    <xf numFmtId="164" fontId="5" fillId="2" borderId="2" xfId="6" applyNumberFormat="1" applyFont="1" applyFill="1" applyBorder="1"/>
    <xf numFmtId="165" fontId="5" fillId="2" borderId="2" xfId="6" applyNumberFormat="1" applyFont="1" applyFill="1" applyBorder="1"/>
    <xf numFmtId="165" fontId="2" fillId="0" borderId="2" xfId="6" applyNumberFormat="1" applyFont="1" applyFill="1" applyBorder="1"/>
    <xf numFmtId="166" fontId="2" fillId="0" borderId="12" xfId="6" applyNumberFormat="1" applyFont="1" applyFill="1" applyBorder="1"/>
    <xf numFmtId="0" fontId="2" fillId="0" borderId="10" xfId="6" applyFont="1" applyFill="1" applyBorder="1" applyAlignment="1">
      <alignment horizontal="left"/>
    </xf>
    <xf numFmtId="0" fontId="2" fillId="0" borderId="10" xfId="6" applyFont="1" applyFill="1" applyBorder="1"/>
    <xf numFmtId="0" fontId="2" fillId="0" borderId="10" xfId="1" applyFont="1" applyBorder="1" applyAlignment="1"/>
    <xf numFmtId="0" fontId="2" fillId="0" borderId="13" xfId="1" applyFont="1" applyBorder="1" applyAlignment="1"/>
    <xf numFmtId="165" fontId="5" fillId="2" borderId="14" xfId="6" applyNumberFormat="1" applyFont="1" applyFill="1" applyBorder="1"/>
    <xf numFmtId="166" fontId="2" fillId="0" borderId="1" xfId="6" applyNumberFormat="1" applyFont="1" applyFill="1" applyBorder="1"/>
    <xf numFmtId="164" fontId="2" fillId="0" borderId="1" xfId="6" applyNumberFormat="1" applyFont="1" applyFill="1" applyBorder="1" applyAlignment="1">
      <alignment horizontal="right"/>
    </xf>
    <xf numFmtId="164" fontId="5" fillId="2" borderId="1" xfId="6" applyNumberFormat="1" applyFont="1" applyFill="1" applyBorder="1" applyAlignment="1">
      <alignment horizontal="right"/>
    </xf>
    <xf numFmtId="165" fontId="5" fillId="2" borderId="1" xfId="6" applyNumberFormat="1" applyFont="1" applyFill="1" applyBorder="1"/>
    <xf numFmtId="166" fontId="2" fillId="0" borderId="15" xfId="0" applyNumberFormat="1" applyFont="1" applyFill="1" applyBorder="1" applyAlignment="1">
      <alignment horizontal="right"/>
    </xf>
    <xf numFmtId="166" fontId="2" fillId="0" borderId="6" xfId="6" applyNumberFormat="1" applyFont="1" applyBorder="1"/>
    <xf numFmtId="166" fontId="2" fillId="0" borderId="2" xfId="6" applyNumberFormat="1" applyFont="1" applyBorder="1"/>
    <xf numFmtId="166" fontId="2" fillId="0" borderId="1" xfId="0" applyNumberFormat="1" applyFont="1" applyFill="1" applyBorder="1" applyAlignment="1">
      <alignment horizontal="right"/>
    </xf>
    <xf numFmtId="166" fontId="2" fillId="0" borderId="16" xfId="0" applyNumberFormat="1" applyFont="1" applyFill="1" applyBorder="1" applyAlignment="1">
      <alignment horizontal="right"/>
    </xf>
    <xf numFmtId="166" fontId="2" fillId="0" borderId="17" xfId="0" applyNumberFormat="1" applyFont="1" applyFill="1" applyBorder="1" applyAlignment="1">
      <alignment horizontal="right"/>
    </xf>
    <xf numFmtId="166" fontId="2" fillId="0" borderId="18" xfId="0" applyNumberFormat="1" applyFont="1" applyFill="1" applyBorder="1" applyAlignment="1">
      <alignment horizontal="right"/>
    </xf>
    <xf numFmtId="0" fontId="2" fillId="0" borderId="4" xfId="6" applyFont="1" applyFill="1" applyBorder="1" applyAlignment="1">
      <alignment horizontal="center" vertical="center"/>
    </xf>
    <xf numFmtId="0" fontId="5" fillId="2" borderId="4" xfId="6" applyFont="1" applyFill="1" applyBorder="1" applyAlignment="1">
      <alignment horizontal="center" vertical="center"/>
    </xf>
    <xf numFmtId="0" fontId="2" fillId="0" borderId="4" xfId="6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/>
    </xf>
    <xf numFmtId="0" fontId="5" fillId="2" borderId="4" xfId="6" applyFont="1" applyFill="1" applyBorder="1" applyAlignment="1">
      <alignment horizontal="center" vertical="center"/>
    </xf>
    <xf numFmtId="0" fontId="5" fillId="2" borderId="1" xfId="6" applyFont="1" applyFill="1" applyBorder="1" applyAlignment="1">
      <alignment horizontal="center" vertical="center"/>
    </xf>
    <xf numFmtId="0" fontId="2" fillId="0" borderId="4" xfId="6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2" fillId="0" borderId="19" xfId="6" applyFont="1" applyFill="1" applyBorder="1" applyAlignment="1">
      <alignment horizontal="center" vertical="center" wrapText="1"/>
    </xf>
    <xf numFmtId="0" fontId="2" fillId="0" borderId="20" xfId="6" applyFont="1" applyFill="1" applyBorder="1" applyAlignment="1">
      <alignment horizontal="center" vertical="center" wrapText="1"/>
    </xf>
    <xf numFmtId="0" fontId="2" fillId="0" borderId="25" xfId="6" applyFont="1" applyFill="1" applyBorder="1" applyAlignment="1">
      <alignment horizontal="center" vertical="center"/>
    </xf>
    <xf numFmtId="0" fontId="2" fillId="0" borderId="26" xfId="6" applyFont="1" applyFill="1" applyBorder="1" applyAlignment="1">
      <alignment horizontal="center" vertical="center"/>
    </xf>
    <xf numFmtId="0" fontId="2" fillId="0" borderId="27" xfId="6" applyFont="1" applyBorder="1" applyAlignment="1">
      <alignment horizontal="center" vertical="center"/>
    </xf>
    <xf numFmtId="0" fontId="2" fillId="0" borderId="28" xfId="6" applyFont="1" applyFill="1" applyBorder="1" applyAlignment="1">
      <alignment horizontal="center" vertical="center" wrapText="1"/>
    </xf>
    <xf numFmtId="0" fontId="2" fillId="0" borderId="28" xfId="6" applyFont="1" applyFill="1" applyBorder="1" applyAlignment="1"/>
    <xf numFmtId="0" fontId="2" fillId="0" borderId="28" xfId="6" applyFont="1" applyFill="1" applyBorder="1" applyAlignment="1">
      <alignment horizontal="center" vertical="center"/>
    </xf>
    <xf numFmtId="0" fontId="2" fillId="0" borderId="29" xfId="6" applyFont="1" applyFill="1" applyBorder="1" applyAlignment="1"/>
    <xf numFmtId="0" fontId="2" fillId="0" borderId="21" xfId="6" applyFont="1" applyFill="1" applyBorder="1" applyAlignment="1">
      <alignment horizontal="center" vertical="center"/>
    </xf>
    <xf numFmtId="0" fontId="5" fillId="2" borderId="21" xfId="6" applyFont="1" applyFill="1" applyBorder="1" applyAlignment="1">
      <alignment horizontal="center" vertical="center"/>
    </xf>
    <xf numFmtId="0" fontId="2" fillId="0" borderId="21" xfId="6" applyFont="1" applyFill="1" applyBorder="1" applyAlignment="1">
      <alignment horizontal="center" vertical="center" wrapText="1"/>
    </xf>
    <xf numFmtId="0" fontId="5" fillId="2" borderId="22" xfId="6" applyFont="1" applyFill="1" applyBorder="1" applyAlignment="1">
      <alignment horizontal="center" vertical="center"/>
    </xf>
    <xf numFmtId="0" fontId="5" fillId="2" borderId="23" xfId="6" applyFont="1" applyFill="1" applyBorder="1" applyAlignment="1">
      <alignment horizontal="center" vertical="center"/>
    </xf>
    <xf numFmtId="0" fontId="5" fillId="2" borderId="24" xfId="6" applyFont="1" applyFill="1" applyBorder="1" applyAlignment="1">
      <alignment horizontal="center" vertical="center"/>
    </xf>
  </cellXfs>
  <cellStyles count="7">
    <cellStyle name="normální" xfId="0" builtinId="0"/>
    <cellStyle name="normální 11" xfId="1"/>
    <cellStyle name="normální 12" xfId="2"/>
    <cellStyle name="normální 13" xfId="3"/>
    <cellStyle name="normální 14" xfId="4"/>
    <cellStyle name="normální 15" xfId="5"/>
    <cellStyle name="normální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/>
  </sheetViews>
  <sheetFormatPr defaultRowHeight="12.75"/>
  <cols>
    <col min="1" max="1" width="14.5703125" style="2" customWidth="1"/>
    <col min="2" max="3" width="7.42578125" style="2" customWidth="1"/>
    <col min="4" max="4" width="8.140625" style="2" customWidth="1"/>
    <col min="5" max="8" width="5.7109375" style="2" customWidth="1"/>
    <col min="9" max="9" width="8.140625" style="2" customWidth="1"/>
    <col min="10" max="11" width="7.5703125" style="2" customWidth="1"/>
    <col min="12" max="12" width="7.7109375" style="2" customWidth="1"/>
    <col min="13" max="13" width="8.140625" style="2" customWidth="1"/>
    <col min="14" max="16384" width="9.140625" style="2"/>
  </cols>
  <sheetData>
    <row r="1" spans="1:13" ht="13.5" thickBo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>
      <c r="A2" s="54" t="s">
        <v>0</v>
      </c>
      <c r="B2" s="57" t="s">
        <v>11</v>
      </c>
      <c r="C2" s="57"/>
      <c r="D2" s="58"/>
      <c r="E2" s="59" t="s">
        <v>12</v>
      </c>
      <c r="F2" s="59"/>
      <c r="G2" s="59"/>
      <c r="H2" s="59"/>
      <c r="I2" s="58"/>
      <c r="J2" s="59" t="s">
        <v>13</v>
      </c>
      <c r="K2" s="59"/>
      <c r="L2" s="58"/>
      <c r="M2" s="60"/>
    </row>
    <row r="3" spans="1:13" ht="12.75" customHeight="1">
      <c r="A3" s="55"/>
      <c r="B3" s="61">
        <v>2016</v>
      </c>
      <c r="C3" s="62">
        <v>2017</v>
      </c>
      <c r="D3" s="63" t="s">
        <v>22</v>
      </c>
      <c r="E3" s="61">
        <v>2016</v>
      </c>
      <c r="F3" s="64">
        <v>2017</v>
      </c>
      <c r="G3" s="65"/>
      <c r="H3" s="66"/>
      <c r="I3" s="50" t="s">
        <v>22</v>
      </c>
      <c r="J3" s="46">
        <v>2016</v>
      </c>
      <c r="K3" s="48">
        <v>2017</v>
      </c>
      <c r="L3" s="50" t="s">
        <v>23</v>
      </c>
      <c r="M3" s="52" t="s">
        <v>22</v>
      </c>
    </row>
    <row r="4" spans="1:13" ht="22.5" customHeight="1" thickBot="1">
      <c r="A4" s="56"/>
      <c r="B4" s="46"/>
      <c r="C4" s="48"/>
      <c r="D4" s="50"/>
      <c r="E4" s="46"/>
      <c r="F4" s="44" t="s">
        <v>18</v>
      </c>
      <c r="G4" s="44" t="s">
        <v>19</v>
      </c>
      <c r="H4" s="45" t="s">
        <v>20</v>
      </c>
      <c r="I4" s="51"/>
      <c r="J4" s="47"/>
      <c r="K4" s="49"/>
      <c r="L4" s="51"/>
      <c r="M4" s="53"/>
    </row>
    <row r="5" spans="1:13">
      <c r="A5" s="7" t="s">
        <v>1</v>
      </c>
      <c r="B5" s="8">
        <v>129021.38</v>
      </c>
      <c r="C5" s="9">
        <v>131660.85</v>
      </c>
      <c r="D5" s="10">
        <f>C5/B5*100</f>
        <v>102.04576171794164</v>
      </c>
      <c r="E5" s="11">
        <v>5.6335932850818997</v>
      </c>
      <c r="F5" s="12">
        <v>5.1087982494416515</v>
      </c>
      <c r="G5" s="13">
        <v>4.989509334019945</v>
      </c>
      <c r="H5" s="14">
        <v>5.0333790188958982</v>
      </c>
      <c r="I5" s="38">
        <f>H5/E5*100</f>
        <v>89.345800525298742</v>
      </c>
      <c r="J5" s="8">
        <v>726853.9800000001</v>
      </c>
      <c r="K5" s="15">
        <v>662698.96000000008</v>
      </c>
      <c r="L5" s="16">
        <v>-64155.020000000019</v>
      </c>
      <c r="M5" s="17">
        <v>91.173602709033801</v>
      </c>
    </row>
    <row r="6" spans="1:13">
      <c r="A6" s="18" t="s">
        <v>3</v>
      </c>
      <c r="B6" s="19">
        <v>71580.11</v>
      </c>
      <c r="C6" s="20">
        <v>71397.570000000007</v>
      </c>
      <c r="D6" s="21">
        <f t="shared" ref="D6:D17" si="0">C6/B6*100</f>
        <v>99.744985024471191</v>
      </c>
      <c r="E6" s="22">
        <v>6.1689428809204117</v>
      </c>
      <c r="F6" s="23">
        <v>5.4911355673350721</v>
      </c>
      <c r="G6" s="3">
        <v>5.3460657907687237</v>
      </c>
      <c r="H6" s="24">
        <v>5.4065324632196861</v>
      </c>
      <c r="I6" s="39">
        <f t="shared" ref="I6:I17" si="1">H6/E6*100</f>
        <v>87.641149668304706</v>
      </c>
      <c r="J6" s="19">
        <v>441573.61</v>
      </c>
      <c r="K6" s="25">
        <v>386013.28</v>
      </c>
      <c r="L6" s="26">
        <v>-55560.329999999958</v>
      </c>
      <c r="M6" s="27">
        <v>87.417651611924924</v>
      </c>
    </row>
    <row r="7" spans="1:13">
      <c r="A7" s="18" t="s">
        <v>4</v>
      </c>
      <c r="B7" s="19">
        <v>1968.15</v>
      </c>
      <c r="C7" s="20">
        <v>3280.08</v>
      </c>
      <c r="D7" s="21">
        <f t="shared" si="0"/>
        <v>166.6580291136346</v>
      </c>
      <c r="E7" s="22">
        <v>3.9884561644183623</v>
      </c>
      <c r="F7" s="23">
        <v>5.548157031114644</v>
      </c>
      <c r="G7" s="3">
        <v>5.4065459090554473</v>
      </c>
      <c r="H7" s="24">
        <v>3.8351259725372553</v>
      </c>
      <c r="I7" s="39">
        <f t="shared" si="1"/>
        <v>96.155650568533531</v>
      </c>
      <c r="J7" s="19">
        <v>7849.88</v>
      </c>
      <c r="K7" s="25">
        <v>12579.52</v>
      </c>
      <c r="L7" s="26">
        <v>4729.6400000000003</v>
      </c>
      <c r="M7" s="27">
        <v>160.25111211891135</v>
      </c>
    </row>
    <row r="8" spans="1:13">
      <c r="A8" s="28" t="s">
        <v>2</v>
      </c>
      <c r="B8" s="19">
        <v>73548</v>
      </c>
      <c r="C8" s="20">
        <v>74677.650000000009</v>
      </c>
      <c r="D8" s="21">
        <f t="shared" si="0"/>
        <v>101.53593571545115</v>
      </c>
      <c r="E8" s="22">
        <v>6.1105930990073736</v>
      </c>
      <c r="F8" s="23">
        <v>4.249948171995805</v>
      </c>
      <c r="G8" s="3">
        <v>4.0295937903953565</v>
      </c>
      <c r="H8" s="24">
        <v>5.3375112901919115</v>
      </c>
      <c r="I8" s="39">
        <f t="shared" si="1"/>
        <v>87.348497988827887</v>
      </c>
      <c r="J8" s="19">
        <v>449423.49</v>
      </c>
      <c r="K8" s="25">
        <v>398592.80000000005</v>
      </c>
      <c r="L8" s="26">
        <v>-50830.689999999944</v>
      </c>
      <c r="M8" s="27">
        <v>88.689801238471105</v>
      </c>
    </row>
    <row r="9" spans="1:13">
      <c r="A9" s="18" t="s">
        <v>7</v>
      </c>
      <c r="B9" s="19">
        <v>11839.93</v>
      </c>
      <c r="C9" s="20">
        <v>11493.46</v>
      </c>
      <c r="D9" s="21">
        <f t="shared" si="0"/>
        <v>97.073715807441417</v>
      </c>
      <c r="E9" s="22">
        <v>5.8108502330672556</v>
      </c>
      <c r="F9" s="23">
        <v>4.7907636698985261</v>
      </c>
      <c r="G9" s="3">
        <v>4.7399245521249505</v>
      </c>
      <c r="H9" s="24">
        <v>5.4707102995964663</v>
      </c>
      <c r="I9" s="39">
        <f t="shared" si="1"/>
        <v>94.146468763982469</v>
      </c>
      <c r="J9" s="19">
        <v>68800.06</v>
      </c>
      <c r="K9" s="25">
        <v>62877.39</v>
      </c>
      <c r="L9" s="26">
        <v>-5922.6699999999983</v>
      </c>
      <c r="M9" s="27">
        <v>91.391475530689945</v>
      </c>
    </row>
    <row r="10" spans="1:13">
      <c r="A10" s="18" t="s">
        <v>8</v>
      </c>
      <c r="B10" s="19">
        <v>30784.880000000001</v>
      </c>
      <c r="C10" s="20">
        <v>31810.68</v>
      </c>
      <c r="D10" s="21">
        <f t="shared" si="0"/>
        <v>103.33215526583179</v>
      </c>
      <c r="E10" s="22">
        <v>4.9895932678639641</v>
      </c>
      <c r="F10" s="23">
        <v>4.7114322094838972</v>
      </c>
      <c r="G10" s="3">
        <v>4.6438698470862141</v>
      </c>
      <c r="H10" s="24">
        <v>4.5596796421830659</v>
      </c>
      <c r="I10" s="39">
        <f t="shared" si="1"/>
        <v>91.383794177176625</v>
      </c>
      <c r="J10" s="19">
        <v>153604.03</v>
      </c>
      <c r="K10" s="25">
        <v>145046.51</v>
      </c>
      <c r="L10" s="26">
        <v>-8557.5199999999895</v>
      </c>
      <c r="M10" s="27">
        <v>94.428844086968297</v>
      </c>
    </row>
    <row r="11" spans="1:13">
      <c r="A11" s="28" t="s">
        <v>6</v>
      </c>
      <c r="B11" s="19">
        <v>42625</v>
      </c>
      <c r="C11" s="20">
        <v>43304.14</v>
      </c>
      <c r="D11" s="21">
        <f t="shared" si="0"/>
        <v>101.59329032258064</v>
      </c>
      <c r="E11" s="22">
        <v>5.217714518844776</v>
      </c>
      <c r="F11" s="23">
        <v>5.0366008147242001</v>
      </c>
      <c r="G11" s="3">
        <v>5.0876646371066681</v>
      </c>
      <c r="H11" s="24">
        <v>4.8014785653288579</v>
      </c>
      <c r="I11" s="39">
        <f t="shared" si="1"/>
        <v>92.022638417402831</v>
      </c>
      <c r="J11" s="19">
        <v>222404</v>
      </c>
      <c r="K11" s="25">
        <v>207923.90000000002</v>
      </c>
      <c r="L11" s="26">
        <v>-14480.099999999977</v>
      </c>
      <c r="M11" s="27">
        <v>93.489280768331511</v>
      </c>
    </row>
    <row r="12" spans="1:13">
      <c r="A12" s="28" t="s">
        <v>5</v>
      </c>
      <c r="B12" s="19">
        <v>30784.880000000001</v>
      </c>
      <c r="C12" s="20">
        <v>3231.37</v>
      </c>
      <c r="D12" s="21">
        <f t="shared" si="0"/>
        <v>10.49661392215919</v>
      </c>
      <c r="E12" s="22">
        <v>5.0375195909741972</v>
      </c>
      <c r="F12" s="23">
        <v>4.5939461212397843</v>
      </c>
      <c r="G12" s="3">
        <v>4.4835231437995038</v>
      </c>
      <c r="H12" s="24">
        <v>4.895685111887528</v>
      </c>
      <c r="I12" s="39">
        <f t="shared" si="1"/>
        <v>97.184438163956798</v>
      </c>
      <c r="J12" s="19">
        <v>16424.48</v>
      </c>
      <c r="K12" s="25">
        <v>15819.77</v>
      </c>
      <c r="L12" s="26">
        <v>-604.70999999999913</v>
      </c>
      <c r="M12" s="27">
        <v>96.318239603323832</v>
      </c>
    </row>
    <row r="13" spans="1:13">
      <c r="A13" s="29" t="s">
        <v>9</v>
      </c>
      <c r="B13" s="19">
        <v>5159.22</v>
      </c>
      <c r="C13" s="20">
        <v>5809.23</v>
      </c>
      <c r="D13" s="21">
        <f t="shared" si="0"/>
        <v>112.59899752288136</v>
      </c>
      <c r="E13" s="22">
        <v>3.4633626788545553</v>
      </c>
      <c r="F13" s="23">
        <v>3.7773370997533235</v>
      </c>
      <c r="G13" s="3">
        <v>3.4636638590656599</v>
      </c>
      <c r="H13" s="24">
        <v>3.3029850771961176</v>
      </c>
      <c r="I13" s="39">
        <f t="shared" si="1"/>
        <v>95.369309641244968</v>
      </c>
      <c r="J13" s="19">
        <v>17868.25</v>
      </c>
      <c r="K13" s="25">
        <v>19187.8</v>
      </c>
      <c r="L13" s="26">
        <v>1319.5499999999993</v>
      </c>
      <c r="M13" s="27">
        <v>107.38488660053447</v>
      </c>
    </row>
    <row r="14" spans="1:13">
      <c r="A14" s="29" t="s">
        <v>10</v>
      </c>
      <c r="B14" s="26">
        <v>4428.66</v>
      </c>
      <c r="C14" s="20">
        <v>4638.46</v>
      </c>
      <c r="D14" s="21">
        <f t="shared" si="0"/>
        <v>104.73732460834655</v>
      </c>
      <c r="E14" s="4">
        <v>4.6817028175565518</v>
      </c>
      <c r="F14" s="23">
        <v>4.5521466176274021</v>
      </c>
      <c r="G14" s="3">
        <v>4.5607701694096745</v>
      </c>
      <c r="H14" s="24">
        <v>4.5650258922142264</v>
      </c>
      <c r="I14" s="21">
        <f t="shared" si="1"/>
        <v>97.507810087714603</v>
      </c>
      <c r="J14" s="26">
        <v>20733.669999999998</v>
      </c>
      <c r="K14" s="25">
        <v>21174.69</v>
      </c>
      <c r="L14" s="26">
        <v>441.02000000000044</v>
      </c>
      <c r="M14" s="27">
        <v>102.12707157005971</v>
      </c>
    </row>
    <row r="15" spans="1:13">
      <c r="A15" s="29" t="s">
        <v>15</v>
      </c>
      <c r="B15" s="26">
        <v>40862.76</v>
      </c>
      <c r="C15" s="20">
        <v>41158.1</v>
      </c>
      <c r="D15" s="21">
        <f t="shared" si="0"/>
        <v>100.72276077288953</v>
      </c>
      <c r="E15" s="4">
        <v>3.2872813779588066</v>
      </c>
      <c r="F15" s="23">
        <v>3.1761162444330524</v>
      </c>
      <c r="G15" s="3">
        <v>3.0219815783527424</v>
      </c>
      <c r="H15" s="24">
        <v>2.870741846683885</v>
      </c>
      <c r="I15" s="21">
        <f t="shared" si="1"/>
        <v>87.328753356259199</v>
      </c>
      <c r="J15" s="26">
        <v>134327.39000000001</v>
      </c>
      <c r="K15" s="25">
        <v>118154.28</v>
      </c>
      <c r="L15" s="26">
        <v>-16173.110000000015</v>
      </c>
      <c r="M15" s="27">
        <v>87.959931328971692</v>
      </c>
    </row>
    <row r="16" spans="1:13">
      <c r="A16" s="30" t="s">
        <v>14</v>
      </c>
      <c r="B16" s="26">
        <v>335.09</v>
      </c>
      <c r="C16" s="20">
        <v>351.75</v>
      </c>
      <c r="D16" s="21">
        <f t="shared" si="0"/>
        <v>104.97179862126593</v>
      </c>
      <c r="E16" s="4">
        <v>68.398281058820032</v>
      </c>
      <c r="F16" s="41" t="s">
        <v>21</v>
      </c>
      <c r="G16" s="41" t="s">
        <v>21</v>
      </c>
      <c r="H16" s="24">
        <v>63.289381663113012</v>
      </c>
      <c r="I16" s="21">
        <f t="shared" si="1"/>
        <v>92.530661126829258</v>
      </c>
      <c r="J16" s="26">
        <v>22919.58</v>
      </c>
      <c r="K16" s="25">
        <v>22262.04</v>
      </c>
      <c r="L16" s="26">
        <v>-657.54000000000087</v>
      </c>
      <c r="M16" s="27">
        <v>97.13109926098123</v>
      </c>
    </row>
    <row r="17" spans="1:13" ht="13.5" thickBot="1">
      <c r="A17" s="31" t="s">
        <v>16</v>
      </c>
      <c r="B17" s="1">
        <v>6106.17</v>
      </c>
      <c r="C17" s="32">
        <v>6181.97</v>
      </c>
      <c r="D17" s="33">
        <f t="shared" si="0"/>
        <v>101.24136733828244</v>
      </c>
      <c r="E17" s="34">
        <v>33.799666566767712</v>
      </c>
      <c r="F17" s="42" t="s">
        <v>21</v>
      </c>
      <c r="G17" s="43" t="s">
        <v>21</v>
      </c>
      <c r="H17" s="35">
        <v>27.367376418843829</v>
      </c>
      <c r="I17" s="40">
        <f t="shared" si="1"/>
        <v>80.969368040310201</v>
      </c>
      <c r="J17" s="1">
        <v>206386.51</v>
      </c>
      <c r="K17" s="36">
        <v>169184.3</v>
      </c>
      <c r="L17" s="1">
        <v>-37202.210000000021</v>
      </c>
      <c r="M17" s="37">
        <v>81.974495329176307</v>
      </c>
    </row>
    <row r="21" spans="1:13" ht="21.75" customHeight="1"/>
  </sheetData>
  <mergeCells count="14">
    <mergeCell ref="J3:J4"/>
    <mergeCell ref="K3:K4"/>
    <mergeCell ref="L3:L4"/>
    <mergeCell ref="M3:M4"/>
    <mergeCell ref="A2:A4"/>
    <mergeCell ref="B2:D2"/>
    <mergeCell ref="E2:I2"/>
    <mergeCell ref="J2:M2"/>
    <mergeCell ref="B3:B4"/>
    <mergeCell ref="C3:C4"/>
    <mergeCell ref="D3:D4"/>
    <mergeCell ref="E3:E4"/>
    <mergeCell ref="F3:H3"/>
    <mergeCell ref="I3:I4"/>
  </mergeCells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Odhady15.8.2017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Miloslav Witz</cp:lastModifiedBy>
  <cp:lastPrinted>2017-09-11T08:08:01Z</cp:lastPrinted>
  <dcterms:created xsi:type="dcterms:W3CDTF">2010-09-10T11:45:10Z</dcterms:created>
  <dcterms:modified xsi:type="dcterms:W3CDTF">2017-09-11T08:40:53Z</dcterms:modified>
</cp:coreProperties>
</file>