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40" windowWidth="19260" windowHeight="6000"/>
  </bookViews>
  <sheets>
    <sheet name="Strukturalní šetření ZEM2013" sheetId="11" r:id="rId1"/>
  </sheets>
  <definedNames>
    <definedName name="_xlnm.Print_Titles" localSheetId="0">'Strukturalní šetření ZEM2013'!$1:$2</definedName>
  </definedNames>
  <calcPr calcId="124519"/>
</workbook>
</file>

<file path=xl/calcChain.xml><?xml version="1.0" encoding="utf-8"?>
<calcChain xmlns="http://schemas.openxmlformats.org/spreadsheetml/2006/main">
  <c r="I131" i="11"/>
  <c r="D131"/>
  <c r="I130"/>
  <c r="I129"/>
  <c r="D129"/>
  <c r="I128"/>
  <c r="D128"/>
  <c r="I127"/>
  <c r="D127"/>
  <c r="I126"/>
  <c r="I125"/>
  <c r="I124"/>
  <c r="D124"/>
  <c r="I123"/>
  <c r="D123"/>
  <c r="I122"/>
  <c r="I121"/>
  <c r="I120"/>
  <c r="D120"/>
  <c r="I119"/>
  <c r="I118"/>
  <c r="D118"/>
  <c r="I117"/>
  <c r="D117"/>
  <c r="I116"/>
  <c r="D116"/>
  <c r="I115"/>
  <c r="D115"/>
  <c r="D114"/>
  <c r="I113"/>
  <c r="D113"/>
  <c r="I112"/>
  <c r="D112"/>
  <c r="I111"/>
  <c r="D111"/>
  <c r="I110"/>
  <c r="D110"/>
  <c r="I109"/>
  <c r="D109"/>
  <c r="D107"/>
  <c r="I106"/>
  <c r="D106"/>
  <c r="I105"/>
  <c r="D105"/>
  <c r="D104"/>
  <c r="D103"/>
  <c r="I102"/>
  <c r="D102"/>
  <c r="I101"/>
  <c r="D101"/>
  <c r="I100"/>
  <c r="D100"/>
  <c r="I99"/>
  <c r="D99"/>
  <c r="I98"/>
  <c r="D98"/>
  <c r="I97"/>
  <c r="D97"/>
  <c r="D95"/>
  <c r="I94"/>
  <c r="D94"/>
  <c r="I93"/>
  <c r="D93"/>
  <c r="I92"/>
  <c r="D92"/>
  <c r="I91"/>
  <c r="D91"/>
  <c r="I90"/>
  <c r="D90"/>
  <c r="I89"/>
  <c r="D89"/>
  <c r="I88"/>
  <c r="D88"/>
  <c r="D87"/>
  <c r="D86"/>
  <c r="I85"/>
  <c r="D85"/>
  <c r="I84"/>
  <c r="D84"/>
  <c r="I83"/>
  <c r="D83"/>
  <c r="I82"/>
  <c r="D82"/>
  <c r="I81"/>
  <c r="D81"/>
  <c r="I80"/>
  <c r="D80"/>
  <c r="I79"/>
  <c r="D79"/>
  <c r="I78"/>
  <c r="D78"/>
  <c r="I77"/>
  <c r="D77"/>
  <c r="I76"/>
  <c r="D75"/>
  <c r="D74"/>
  <c r="I73"/>
  <c r="D73"/>
  <c r="I72"/>
  <c r="D72"/>
  <c r="D71"/>
  <c r="D70"/>
  <c r="I69"/>
  <c r="D69"/>
  <c r="I68"/>
  <c r="D68"/>
  <c r="I67"/>
  <c r="D67"/>
  <c r="I66"/>
  <c r="D66"/>
  <c r="I65"/>
  <c r="D65"/>
  <c r="I64"/>
  <c r="D64"/>
  <c r="D63"/>
  <c r="I62"/>
  <c r="D62"/>
  <c r="I61"/>
  <c r="D61"/>
  <c r="I60"/>
  <c r="D60"/>
  <c r="I59"/>
  <c r="D59"/>
  <c r="I58"/>
  <c r="D58"/>
  <c r="I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I45"/>
  <c r="D45"/>
  <c r="I44"/>
  <c r="D44"/>
  <c r="I43"/>
  <c r="I42"/>
  <c r="D42"/>
  <c r="I41"/>
  <c r="D41"/>
  <c r="I40"/>
  <c r="D40"/>
  <c r="I39"/>
  <c r="D39"/>
  <c r="I38"/>
  <c r="D38"/>
  <c r="I37"/>
  <c r="I36"/>
  <c r="D35"/>
  <c r="I34"/>
  <c r="D34"/>
  <c r="I33"/>
  <c r="D33"/>
  <c r="I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I19"/>
  <c r="D19"/>
  <c r="I18"/>
  <c r="I17"/>
  <c r="I16"/>
  <c r="D16"/>
  <c r="I15"/>
  <c r="D15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I4"/>
  <c r="D4"/>
  <c r="D3"/>
</calcChain>
</file>

<file path=xl/sharedStrings.xml><?xml version="1.0" encoding="utf-8"?>
<sst xmlns="http://schemas.openxmlformats.org/spreadsheetml/2006/main" count="291" uniqueCount="237">
  <si>
    <t>Kraj Vysočina</t>
  </si>
  <si>
    <t>Obiloviny celkem</t>
  </si>
  <si>
    <t>pšenice celkem vč.špaldy</t>
  </si>
  <si>
    <t>žito celkem</t>
  </si>
  <si>
    <t>ječmen celkem</t>
  </si>
  <si>
    <t>oves celkem</t>
  </si>
  <si>
    <t>kukuřice na zrno</t>
  </si>
  <si>
    <t>ostatní obiloviny (pohanka,proso,čirok,triticale)</t>
  </si>
  <si>
    <t>Luskoviny na zrno celkem</t>
  </si>
  <si>
    <t>ostatní luskoviny</t>
  </si>
  <si>
    <t>Okopaniny celkem</t>
  </si>
  <si>
    <t>brambory celkem</t>
  </si>
  <si>
    <t>cukrovka technická</t>
  </si>
  <si>
    <t>Technické plodiny celkem</t>
  </si>
  <si>
    <t>řepka a řepice</t>
  </si>
  <si>
    <t>slunečnice na semeno</t>
  </si>
  <si>
    <t>soja</t>
  </si>
  <si>
    <t>len setý olejný</t>
  </si>
  <si>
    <t>ostatní olejniny (hořčice, mák, saflor, crambe, apod.)</t>
  </si>
  <si>
    <t>kukuřice na zeleno a siláž</t>
  </si>
  <si>
    <t>Květiny a okrasné rostliny celkem</t>
  </si>
  <si>
    <t>Osivo a sadba na orné půdě</t>
  </si>
  <si>
    <t>Ostatní plodiny na orné půdě</t>
  </si>
  <si>
    <t>Trvalé travní porosty celkem</t>
  </si>
  <si>
    <t>extenzivní pastviny</t>
  </si>
  <si>
    <t>trvalé travní porosty nevyužívané k produkci</t>
  </si>
  <si>
    <t>Skot celkem</t>
  </si>
  <si>
    <t>Prasata celkem</t>
  </si>
  <si>
    <t>ovocné sady</t>
  </si>
  <si>
    <t>.</t>
  </si>
  <si>
    <t>Výsledky ze strukturálního šetření v zemědělství v Kraji Vysočina 2013</t>
  </si>
  <si>
    <t>ČR</t>
  </si>
  <si>
    <t>okopaniny ostatní</t>
  </si>
  <si>
    <t>len setý přadný</t>
  </si>
  <si>
    <t>léčivé, aromatické a kořeninové rostliny</t>
  </si>
  <si>
    <t>Plodiny sklízené na zeleno celkem</t>
  </si>
  <si>
    <t>jednoleté pícniny celkem</t>
  </si>
  <si>
    <t>ostatní jednoleté pícniny na zeleno</t>
  </si>
  <si>
    <t>svazenka</t>
  </si>
  <si>
    <t>luskoviny na zeleno</t>
  </si>
  <si>
    <t>víceleté pícniny celkem</t>
  </si>
  <si>
    <t>z toho dočasné travní porosty a pastviny</t>
  </si>
  <si>
    <t>Zelenina celkem</t>
  </si>
  <si>
    <t>Školky</t>
  </si>
  <si>
    <t>Orná půda ladem</t>
  </si>
  <si>
    <t>Jahody celkem</t>
  </si>
  <si>
    <t>orná půda</t>
  </si>
  <si>
    <t>trvalé travní porosty (louky a pastviny)</t>
  </si>
  <si>
    <t>chmelnice</t>
  </si>
  <si>
    <t>vinice celkem</t>
  </si>
  <si>
    <t>zelinářské zahrady</t>
  </si>
  <si>
    <t>Celková výměra půdy (ha)</t>
  </si>
  <si>
    <t>Půda využívaná pro pěstování speciálních plodin (ha)</t>
  </si>
  <si>
    <t>z toho orná</t>
  </si>
  <si>
    <t>nad 1 rok do  2 let</t>
  </si>
  <si>
    <t>nad 2 roky</t>
  </si>
  <si>
    <t>býci</t>
  </si>
  <si>
    <t>jalovice</t>
  </si>
  <si>
    <t>krávy ostatní</t>
  </si>
  <si>
    <t>krávy dojené</t>
  </si>
  <si>
    <t>kohouti</t>
  </si>
  <si>
    <t>kuřata na chov</t>
  </si>
  <si>
    <t>kuřata na výkrm</t>
  </si>
  <si>
    <t>krůty</t>
  </si>
  <si>
    <t>kachny</t>
  </si>
  <si>
    <t>husy</t>
  </si>
  <si>
    <t>pštrosi</t>
  </si>
  <si>
    <t>ostatní drůbež</t>
  </si>
  <si>
    <t>ostatní prasata</t>
  </si>
  <si>
    <t>selata do hmotnosti 20 kg</t>
  </si>
  <si>
    <t>prasnice, chovné prasničky o hmotnosti 50 kg a více</t>
  </si>
  <si>
    <t>ovce chovné (bahnice, chovné jehničky)</t>
  </si>
  <si>
    <t>ovce ostatní vč. jehňat, beranů</t>
  </si>
  <si>
    <t>kozy chovné (kozy, chovné kozičky)</t>
  </si>
  <si>
    <t>kozy ostatní vč. kůzlat a kozlů</t>
  </si>
  <si>
    <t>ostatní králíci</t>
  </si>
  <si>
    <t>Včelstva (roje)</t>
  </si>
  <si>
    <t>Kultivátory, plečky, rotační plečky</t>
  </si>
  <si>
    <t>Motorové žací stroje</t>
  </si>
  <si>
    <t>Osobní počítač</t>
  </si>
  <si>
    <t>Traktory kolové a pásové, nosiče nářadí</t>
  </si>
  <si>
    <t>Nákladní automobily nad 3,5 t</t>
  </si>
  <si>
    <t>Sklízecí mlátičky</t>
  </si>
  <si>
    <t>z toho samojízdné</t>
  </si>
  <si>
    <t xml:space="preserve">Sklízecí řezačky </t>
  </si>
  <si>
    <t>Sklízeče okopanin, zeleniny</t>
  </si>
  <si>
    <t>z toho s napojením na internet</t>
  </si>
  <si>
    <t>bez zařízení pro výrobu obnovitelné energie</t>
  </si>
  <si>
    <t>se zařízením pro výrobu obnovitelné energie</t>
  </si>
  <si>
    <t>z toho z bioplynu</t>
  </si>
  <si>
    <t>Zemědělské subjekty</t>
  </si>
  <si>
    <t>větrná energie</t>
  </si>
  <si>
    <t>energie z biomasy</t>
  </si>
  <si>
    <t>solární energie</t>
  </si>
  <si>
    <t>vodní energie</t>
  </si>
  <si>
    <t>energie z ostatních druhů obnovitelných zdrojů</t>
  </si>
  <si>
    <t>Použité zdroje pro výrobu obnovitelné energie</t>
  </si>
  <si>
    <t>Ekologicky obhospodařovaná  zemědělská půda celkem (ha)</t>
  </si>
  <si>
    <t>ostatní trvalé kultury</t>
  </si>
  <si>
    <t>trvalé travní porosty</t>
  </si>
  <si>
    <t>olejniny</t>
  </si>
  <si>
    <t>luskoviny na zrno celkem</t>
  </si>
  <si>
    <t>zelenina, melouny a jahody</t>
  </si>
  <si>
    <t>plodiny sklízené na zeleno</t>
  </si>
  <si>
    <t>ostatní plodiny (přadné, technické plodiny apod.)</t>
  </si>
  <si>
    <t>Ekologicky chovaná zvířata (kusy)</t>
  </si>
  <si>
    <t>prasata</t>
  </si>
  <si>
    <t>ovce</t>
  </si>
  <si>
    <t>kozy</t>
  </si>
  <si>
    <t>drůbež</t>
  </si>
  <si>
    <t>králíci</t>
  </si>
  <si>
    <t>koně, osli, muly, mezci</t>
  </si>
  <si>
    <t>jiná zvířata</t>
  </si>
  <si>
    <t>skot celkem</t>
  </si>
  <si>
    <t>z toho krávy BTPM</t>
  </si>
  <si>
    <t>včelstva (roje)</t>
  </si>
  <si>
    <t>Zemědělské subjekty poskytující služby</t>
  </si>
  <si>
    <t>Hodnota poskytovaných služeb (tis. Kč)</t>
  </si>
  <si>
    <t>chov ryb</t>
  </si>
  <si>
    <t>ostatní činnosti</t>
  </si>
  <si>
    <t>agroturistiku</t>
  </si>
  <si>
    <t>sportovní aktivity na venkově</t>
  </si>
  <si>
    <t>zemědělské služby pro odběratele</t>
  </si>
  <si>
    <t>péči o krajinu</t>
  </si>
  <si>
    <t>výrobu energie z obnovitelných zdrojů</t>
  </si>
  <si>
    <t>Zemědělské subjekty zpracovávající vlastní výrobky</t>
  </si>
  <si>
    <t>obiloviny</t>
  </si>
  <si>
    <t>brambory</t>
  </si>
  <si>
    <t>zeleninu</t>
  </si>
  <si>
    <t>ovoce</t>
  </si>
  <si>
    <t>jatečná prasata</t>
  </si>
  <si>
    <t>ovce, kozy</t>
  </si>
  <si>
    <t>hroznové víno</t>
  </si>
  <si>
    <t>jatečný skot</t>
  </si>
  <si>
    <t>vejce - tis. ks</t>
  </si>
  <si>
    <t>obilí</t>
  </si>
  <si>
    <t>zelenina</t>
  </si>
  <si>
    <t>skot</t>
  </si>
  <si>
    <t>kuřata</t>
  </si>
  <si>
    <t>krůty, perličky a ostatní drůbež</t>
  </si>
  <si>
    <t>ovčí vlna</t>
  </si>
  <si>
    <t>včelí med</t>
  </si>
  <si>
    <t>Vlastní produkce spotřebovaná jako potravina nebo naturální mzda - tuny</t>
  </si>
  <si>
    <t>mléko kozí - tis. l</t>
  </si>
  <si>
    <t>hrách, bob polní, sladká lupina</t>
  </si>
  <si>
    <t>družstvo</t>
  </si>
  <si>
    <t>akciová společnost</t>
  </si>
  <si>
    <t>z toho  společnost s ručením omezeným</t>
  </si>
  <si>
    <t xml:space="preserve">                z toho: zemědělský podnikatel-fyzický osoba       </t>
  </si>
  <si>
    <r>
      <t xml:space="preserve">v tom:   </t>
    </r>
    <r>
      <rPr>
        <b/>
        <sz val="8"/>
        <rFont val="Arial"/>
        <family val="2"/>
        <charset val="238"/>
      </rPr>
      <t>fyzické osoby celkem</t>
    </r>
  </si>
  <si>
    <t>Obhospodařovaná zemědělská půda celkem (ha)</t>
  </si>
  <si>
    <t>bez nezemědělských činností</t>
  </si>
  <si>
    <t>zabývající se nezemědělskou činností</t>
  </si>
  <si>
    <t>jedinou</t>
  </si>
  <si>
    <t>dvěma</t>
  </si>
  <si>
    <t>třemi a více</t>
  </si>
  <si>
    <t>Smluvní práce</t>
  </si>
  <si>
    <t>zemědělské pro jiný podnik</t>
  </si>
  <si>
    <t>jiné než zemědělské</t>
  </si>
  <si>
    <t>Přepočtení pracující na plně zaměstnané(AWU)</t>
  </si>
  <si>
    <t xml:space="preserve">pracující přímo zaměstnaní podnikem      </t>
  </si>
  <si>
    <t xml:space="preserve">pravidelně zaměstnaní      </t>
  </si>
  <si>
    <t>hospodář</t>
  </si>
  <si>
    <t>pracující majitelé</t>
  </si>
  <si>
    <t>členové rodiny hospodáře zaměstnaní</t>
  </si>
  <si>
    <t>členové rodiny hospodáře vypomáhající</t>
  </si>
  <si>
    <t>zaměstnanci</t>
  </si>
  <si>
    <t xml:space="preserve">nepravidelně zaměstnaní pracující na dohodu </t>
  </si>
  <si>
    <t>o provedení práce</t>
  </si>
  <si>
    <t>o pracovní činnosti</t>
  </si>
  <si>
    <t>pracující nepřímo zaměstnaní podnikem</t>
  </si>
  <si>
    <t>osoby samostatně výdělečně činné</t>
  </si>
  <si>
    <t>osoby přidělené agenturou práce</t>
  </si>
  <si>
    <t xml:space="preserve"> ≤ 24</t>
  </si>
  <si>
    <t>25–34</t>
  </si>
  <si>
    <t>35–44</t>
  </si>
  <si>
    <t>45–54</t>
  </si>
  <si>
    <t>55–64</t>
  </si>
  <si>
    <t>65 ≤</t>
  </si>
  <si>
    <t>Nepravidelně zaměstnaní pracující na dohodu celkem</t>
  </si>
  <si>
    <t xml:space="preserve">Zemědělské subjekty </t>
  </si>
  <si>
    <t>Pravidelně zaměstnaní podle věkových skupin</t>
  </si>
  <si>
    <t>zemědělská půda nevyužívaná</t>
  </si>
  <si>
    <t>lesní pozemky</t>
  </si>
  <si>
    <t>vodní plochy</t>
  </si>
  <si>
    <t>ostatní plochy</t>
  </si>
  <si>
    <t xml:space="preserve">Drůbež celkem </t>
  </si>
  <si>
    <t xml:space="preserve">Ovce celkem </t>
  </si>
  <si>
    <t xml:space="preserve">Kozy celkem </t>
  </si>
  <si>
    <t xml:space="preserve">Koně celkem </t>
  </si>
  <si>
    <t xml:space="preserve">Osli, muly, mezci </t>
  </si>
  <si>
    <t xml:space="preserve">Králíci celkem </t>
  </si>
  <si>
    <t xml:space="preserve">Zvěř spárkatá chovaná na farmách </t>
  </si>
  <si>
    <t xml:space="preserve">Stroje a zařízení </t>
  </si>
  <si>
    <t>Zařízení pro výrobu energie z obnovitelných zdrojů</t>
  </si>
  <si>
    <t>Průměrná zavlažovaná plocha za poslední tři roky</t>
  </si>
  <si>
    <t xml:space="preserve">Zavlažovatelná plocha celkem </t>
  </si>
  <si>
    <t>Poskytované služby v zemědělství</t>
  </si>
  <si>
    <t xml:space="preserve"> Zpracování vlastních výrobků</t>
  </si>
  <si>
    <t>cestovní ruch, ubytování a ostatní rekreační činnosti</t>
  </si>
  <si>
    <t>rukodělná výroba</t>
  </si>
  <si>
    <t>zpracování zemědělských produktů</t>
  </si>
  <si>
    <t>výroba energie z obnovitelných zdrojů</t>
  </si>
  <si>
    <t>zpracování dřeva</t>
  </si>
  <si>
    <t>akvakultura</t>
  </si>
  <si>
    <t>lesnictví</t>
  </si>
  <si>
    <t>ostatní</t>
  </si>
  <si>
    <t xml:space="preserve"> Bilance půdy (ha)</t>
  </si>
  <si>
    <t xml:space="preserve"> Využití zemědělské půdy (ha)</t>
  </si>
  <si>
    <t>geneticky modifikované plodiny</t>
  </si>
  <si>
    <t xml:space="preserve">energetické plodiny </t>
  </si>
  <si>
    <t>Zavlažování (ha)</t>
  </si>
  <si>
    <t>Podíl na ČR v %</t>
  </si>
  <si>
    <t>Nezemědělské činnosti</t>
  </si>
  <si>
    <t xml:space="preserve"> - </t>
  </si>
  <si>
    <t xml:space="preserve">x  </t>
  </si>
  <si>
    <t xml:space="preserve">                z toho: zemědělský podnikatel-fyzická osoba       </t>
  </si>
  <si>
    <t>Stavy hospodářských zvířat (kusy)</t>
  </si>
  <si>
    <t>Obhospodařovaná půda celkem -  zemědělská</t>
  </si>
  <si>
    <t>z toho pronajatá jiným - zemědělská</t>
  </si>
  <si>
    <t>nevýužívaná - zemědělská</t>
  </si>
  <si>
    <t>Ovocné sady</t>
  </si>
  <si>
    <t>Zemědělské subjekty celkem (k 30.9.2013)</t>
  </si>
  <si>
    <t xml:space="preserve"> do 1 roku</t>
  </si>
  <si>
    <t>slepice</t>
  </si>
  <si>
    <t>chovné samice králíků</t>
  </si>
  <si>
    <t xml:space="preserve"> vlastní půda - zemědělská</t>
  </si>
  <si>
    <t xml:space="preserve"> najatá půda od jiných - zemědělská</t>
  </si>
  <si>
    <t xml:space="preserve"> obiloviny celkem</t>
  </si>
  <si>
    <t>zemědělská půda obhospodařovaná</t>
  </si>
  <si>
    <r>
      <t>plochy pro pěstování hub m</t>
    </r>
    <r>
      <rPr>
        <vertAlign val="superscript"/>
        <sz val="8"/>
        <rFont val="Arial"/>
        <family val="2"/>
        <charset val="238"/>
      </rPr>
      <t>2</t>
    </r>
  </si>
  <si>
    <t>mléko kravské - tis. l</t>
  </si>
  <si>
    <t>právnické osoby celkem</t>
  </si>
  <si>
    <r>
      <rPr>
        <sz val="8"/>
        <rFont val="Arial"/>
        <family val="2"/>
        <charset val="238"/>
      </rPr>
      <t>v tom:</t>
    </r>
    <r>
      <rPr>
        <b/>
        <sz val="8"/>
        <rFont val="Arial"/>
        <family val="2"/>
        <charset val="238"/>
      </rPr>
      <t xml:space="preserve">   fyzické osoby celkem</t>
    </r>
  </si>
  <si>
    <t>ostatní technické plodiny (čekanka-kořen, šťovík)</t>
  </si>
  <si>
    <t>Kožešinová zvířata (norci, nutrie, činčily, apod.)</t>
  </si>
  <si>
    <t>Stavové ukazatele jsou uvedeny k 30.9.2013
ostatní ukazatele za období říjen 2012-září 2013
(vlivem zaokrouhlení nemusí souhlasit úhrny)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</si>
</sst>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0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</cellStyleXfs>
  <cellXfs count="66">
    <xf numFmtId="0" fontId="0" fillId="0" borderId="0" xfId="0"/>
    <xf numFmtId="164" fontId="1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0" fontId="3" fillId="0" borderId="0" xfId="0" applyFont="1" applyFill="1" applyBorder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/>
    <xf numFmtId="164" fontId="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/>
    <xf numFmtId="165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/>
    <xf numFmtId="164" fontId="8" fillId="0" borderId="1" xfId="0" applyNumberFormat="1" applyFont="1" applyFill="1" applyBorder="1"/>
    <xf numFmtId="0" fontId="2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5"/>
    </xf>
    <xf numFmtId="0" fontId="1" fillId="0" borderId="4" xfId="0" applyFont="1" applyBorder="1" applyAlignment="1">
      <alignment horizontal="left" wrapText="1" indent="8"/>
    </xf>
    <xf numFmtId="0" fontId="2" fillId="2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6"/>
    </xf>
    <xf numFmtId="0" fontId="9" fillId="2" borderId="4" xfId="0" applyFont="1" applyFill="1" applyBorder="1"/>
    <xf numFmtId="0" fontId="2" fillId="2" borderId="4" xfId="1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indent="1"/>
    </xf>
    <xf numFmtId="165" fontId="1" fillId="0" borderId="5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center" wrapText="1" indent="2"/>
    </xf>
    <xf numFmtId="0" fontId="1" fillId="0" borderId="4" xfId="0" applyFont="1" applyFill="1" applyBorder="1" applyAlignment="1">
      <alignment horizontal="left" vertical="center" wrapText="1" indent="3"/>
    </xf>
    <xf numFmtId="0" fontId="2" fillId="0" borderId="4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indent="4"/>
    </xf>
    <xf numFmtId="0" fontId="2" fillId="2" borderId="4" xfId="0" applyFont="1" applyFill="1" applyBorder="1"/>
    <xf numFmtId="0" fontId="1" fillId="0" borderId="4" xfId="0" applyFont="1" applyFill="1" applyBorder="1" applyAlignment="1">
      <alignment horizontal="left" vertical="center" wrapText="1" indent="4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indent="2" shrinkToFit="1"/>
    </xf>
    <xf numFmtId="0" fontId="2" fillId="2" borderId="4" xfId="2" applyFont="1" applyFill="1" applyBorder="1"/>
    <xf numFmtId="0" fontId="2" fillId="0" borderId="4" xfId="2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vertical="center" wrapText="1" indent="1" shrinkToFit="1"/>
    </xf>
    <xf numFmtId="0" fontId="2" fillId="2" borderId="4" xfId="3" applyFont="1" applyFill="1" applyBorder="1"/>
    <xf numFmtId="0" fontId="9" fillId="2" borderId="4" xfId="9" applyFont="1" applyFill="1" applyBorder="1"/>
    <xf numFmtId="0" fontId="9" fillId="2" borderId="4" xfId="10" applyFont="1" applyFill="1" applyBorder="1"/>
    <xf numFmtId="164" fontId="1" fillId="0" borderId="7" xfId="0" applyNumberFormat="1" applyFont="1" applyFill="1" applyBorder="1"/>
    <xf numFmtId="164" fontId="1" fillId="0" borderId="7" xfId="0" applyNumberFormat="1" applyFont="1" applyFill="1" applyBorder="1" applyAlignment="1">
      <alignment horizontal="right"/>
    </xf>
    <xf numFmtId="165" fontId="1" fillId="0" borderId="7" xfId="0" applyNumberFormat="1" applyFont="1" applyFill="1" applyBorder="1"/>
    <xf numFmtId="165" fontId="2" fillId="0" borderId="1" xfId="0" applyNumberFormat="1" applyFont="1" applyFill="1" applyBorder="1"/>
    <xf numFmtId="164" fontId="2" fillId="0" borderId="1" xfId="0" applyNumberFormat="1" applyFont="1" applyBorder="1" applyAlignment="1"/>
    <xf numFmtId="0" fontId="1" fillId="0" borderId="6" xfId="0" applyFont="1" applyFill="1" applyBorder="1" applyAlignment="1">
      <alignment horizontal="left" vertical="center" wrapText="1" indent="2"/>
    </xf>
    <xf numFmtId="165" fontId="1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/>
  </cellXfs>
  <cellStyles count="15">
    <cellStyle name="normální" xfId="0" builtinId="0"/>
    <cellStyle name="normální 10" xfId="8"/>
    <cellStyle name="normální 11" xfId="9"/>
    <cellStyle name="normální 12" xfId="10"/>
    <cellStyle name="normální 13" xfId="11"/>
    <cellStyle name="normální 14" xfId="12"/>
    <cellStyle name="normální 15" xfId="13"/>
    <cellStyle name="normální 16" xfId="14"/>
    <cellStyle name="normální 2 3" xfId="7"/>
    <cellStyle name="normální 3" xfId="1"/>
    <cellStyle name="normální 3 2" xfId="6"/>
    <cellStyle name="normální 4" xfId="2"/>
    <cellStyle name="normální 5" xfId="3"/>
    <cellStyle name="normální 6" xfId="4"/>
    <cellStyle name="normální 7" xf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tabSelected="1" workbookViewId="0"/>
  </sheetViews>
  <sheetFormatPr defaultRowHeight="12.75"/>
  <cols>
    <col min="1" max="1" width="41" style="7" customWidth="1"/>
    <col min="2" max="2" width="9.140625" style="7" customWidth="1"/>
    <col min="3" max="3" width="7.42578125" style="7" customWidth="1"/>
    <col min="4" max="4" width="5.42578125" style="7" customWidth="1"/>
    <col min="5" max="5" width="0.7109375" style="7" customWidth="1"/>
    <col min="6" max="6" width="41" style="7" customWidth="1"/>
    <col min="7" max="7" width="9.140625" style="7" customWidth="1"/>
    <col min="8" max="8" width="7.42578125" style="7" customWidth="1"/>
    <col min="9" max="9" width="5.42578125" style="7" customWidth="1"/>
    <col min="10" max="10" width="0.85546875" style="7" customWidth="1"/>
    <col min="11" max="11" width="9.140625" style="7"/>
    <col min="12" max="16384" width="9.140625" style="8"/>
  </cols>
  <sheetData>
    <row r="1" spans="1:11" ht="15" customHeight="1">
      <c r="A1" s="65" t="s">
        <v>30</v>
      </c>
      <c r="B1" s="6"/>
      <c r="C1" s="4"/>
    </row>
    <row r="2" spans="1:11" ht="35.25" customHeight="1">
      <c r="A2" s="9" t="s">
        <v>236</v>
      </c>
      <c r="B2" s="19" t="s">
        <v>31</v>
      </c>
      <c r="C2" s="23" t="s">
        <v>0</v>
      </c>
      <c r="D2" s="22" t="s">
        <v>212</v>
      </c>
      <c r="F2" s="9" t="s">
        <v>236</v>
      </c>
      <c r="G2" s="19" t="s">
        <v>31</v>
      </c>
      <c r="H2" s="23" t="s">
        <v>0</v>
      </c>
      <c r="I2" s="22" t="s">
        <v>212</v>
      </c>
    </row>
    <row r="3" spans="1:11" s="11" customFormat="1">
      <c r="A3" s="26" t="s">
        <v>222</v>
      </c>
      <c r="B3" s="5">
        <v>26246.000001189997</v>
      </c>
      <c r="C3" s="2">
        <v>2410.2329369700001</v>
      </c>
      <c r="D3" s="61">
        <f>C3/B3*100</f>
        <v>9.1832391101909625</v>
      </c>
      <c r="E3" s="10"/>
      <c r="F3" s="38" t="s">
        <v>207</v>
      </c>
      <c r="G3" s="1"/>
      <c r="H3" s="3"/>
      <c r="I3" s="21"/>
      <c r="J3" s="7"/>
      <c r="K3" s="10"/>
    </row>
    <row r="4" spans="1:11">
      <c r="A4" s="27" t="s">
        <v>149</v>
      </c>
      <c r="B4" s="5">
        <v>23345.055453010002</v>
      </c>
      <c r="C4" s="2">
        <v>2118.9307902300002</v>
      </c>
      <c r="D4" s="61">
        <f t="shared" ref="D4:D16" si="0">C4/B4*100</f>
        <v>9.0765721010818812</v>
      </c>
      <c r="F4" s="27" t="s">
        <v>218</v>
      </c>
      <c r="G4" s="1">
        <v>3491817.68429374</v>
      </c>
      <c r="H4" s="3">
        <v>359847.57482551003</v>
      </c>
      <c r="I4" s="21">
        <f t="shared" ref="I4:I13" si="1">H4/G4*100</f>
        <v>10.305451411283901</v>
      </c>
    </row>
    <row r="5" spans="1:11" ht="12.75" customHeight="1">
      <c r="A5" s="28" t="s">
        <v>216</v>
      </c>
      <c r="B5" s="1">
        <v>16522.650656640002</v>
      </c>
      <c r="C5" s="3">
        <v>1682.61817073</v>
      </c>
      <c r="D5" s="21">
        <f t="shared" si="0"/>
        <v>10.183706026937038</v>
      </c>
      <c r="F5" s="37" t="s">
        <v>53</v>
      </c>
      <c r="G5" s="1">
        <v>2488996.0390288299</v>
      </c>
      <c r="H5" s="3">
        <v>274838.34257501003</v>
      </c>
      <c r="I5" s="21">
        <f t="shared" si="1"/>
        <v>11.042136599070201</v>
      </c>
    </row>
    <row r="6" spans="1:11">
      <c r="A6" s="29" t="s">
        <v>232</v>
      </c>
      <c r="B6" s="5">
        <v>2900.9445481800008</v>
      </c>
      <c r="C6" s="2">
        <v>291.30214674000001</v>
      </c>
      <c r="D6" s="61">
        <f t="shared" si="0"/>
        <v>10.041630989560197</v>
      </c>
      <c r="F6" s="28" t="s">
        <v>226</v>
      </c>
      <c r="G6" s="1">
        <v>962868.04177817004</v>
      </c>
      <c r="H6" s="3">
        <v>68026.115599390003</v>
      </c>
      <c r="I6" s="21">
        <f t="shared" si="1"/>
        <v>7.064946872030692</v>
      </c>
    </row>
    <row r="7" spans="1:11">
      <c r="A7" s="30" t="s">
        <v>147</v>
      </c>
      <c r="B7" s="1">
        <v>1616.2490249800001</v>
      </c>
      <c r="C7" s="3">
        <v>107.44968772</v>
      </c>
      <c r="D7" s="21">
        <f t="shared" si="0"/>
        <v>6.6480898710104164</v>
      </c>
      <c r="F7" s="37" t="s">
        <v>53</v>
      </c>
      <c r="G7" s="1">
        <v>579834.39792104985</v>
      </c>
      <c r="H7" s="3">
        <v>48468.544903479997</v>
      </c>
      <c r="I7" s="21">
        <f t="shared" si="1"/>
        <v>8.3590323508332904</v>
      </c>
    </row>
    <row r="8" spans="1:11">
      <c r="A8" s="31" t="s">
        <v>146</v>
      </c>
      <c r="B8" s="1">
        <v>629.98561604999998</v>
      </c>
      <c r="C8" s="3">
        <v>66</v>
      </c>
      <c r="D8" s="21">
        <f t="shared" si="0"/>
        <v>10.476429670540572</v>
      </c>
      <c r="F8" s="35" t="s">
        <v>219</v>
      </c>
      <c r="G8" s="1">
        <v>58817.101866019999</v>
      </c>
      <c r="H8" s="3">
        <v>2520.1536798100001</v>
      </c>
      <c r="I8" s="21">
        <f t="shared" si="1"/>
        <v>4.2847294406832228</v>
      </c>
    </row>
    <row r="9" spans="1:11">
      <c r="A9" s="31" t="s">
        <v>145</v>
      </c>
      <c r="B9" s="1">
        <v>516.02768622000008</v>
      </c>
      <c r="C9" s="3">
        <v>97</v>
      </c>
      <c r="D9" s="21">
        <f t="shared" si="0"/>
        <v>18.797441026961799</v>
      </c>
      <c r="F9" s="37" t="s">
        <v>53</v>
      </c>
      <c r="G9" s="1">
        <v>29786.157486590007</v>
      </c>
      <c r="H9" s="3">
        <v>1727.3175434099999</v>
      </c>
      <c r="I9" s="21">
        <f t="shared" si="1"/>
        <v>5.7990613397772224</v>
      </c>
    </row>
    <row r="10" spans="1:11" s="11" customFormat="1" ht="12.75" customHeight="1">
      <c r="A10" s="32" t="s">
        <v>150</v>
      </c>
      <c r="B10" s="5">
        <v>3491817.68429374</v>
      </c>
      <c r="C10" s="2">
        <v>359847.57482551003</v>
      </c>
      <c r="D10" s="61">
        <f t="shared" si="0"/>
        <v>10.305451411283901</v>
      </c>
      <c r="E10" s="10"/>
      <c r="F10" s="30" t="s">
        <v>220</v>
      </c>
      <c r="G10" s="1">
        <v>6187.1235596300012</v>
      </c>
      <c r="H10" s="3">
        <v>98.396249999999995</v>
      </c>
      <c r="I10" s="21">
        <f t="shared" si="1"/>
        <v>1.5903391786454679</v>
      </c>
      <c r="J10" s="7"/>
      <c r="K10" s="10"/>
    </row>
    <row r="11" spans="1:11" s="11" customFormat="1">
      <c r="A11" s="33" t="s">
        <v>233</v>
      </c>
      <c r="B11" s="5">
        <v>1063960.1490726701</v>
      </c>
      <c r="C11" s="2">
        <v>88769.949489890001</v>
      </c>
      <c r="D11" s="61">
        <f t="shared" si="0"/>
        <v>8.3433528565200863</v>
      </c>
      <c r="E11" s="10"/>
      <c r="F11" s="37" t="s">
        <v>53</v>
      </c>
      <c r="G11" s="1">
        <v>825.46777078000002</v>
      </c>
      <c r="H11" s="3">
        <v>45.13</v>
      </c>
      <c r="I11" s="21">
        <f t="shared" si="1"/>
        <v>5.4672031540802388</v>
      </c>
      <c r="J11" s="7"/>
      <c r="K11" s="10"/>
    </row>
    <row r="12" spans="1:11" ht="12.75" customHeight="1">
      <c r="A12" s="28" t="s">
        <v>148</v>
      </c>
      <c r="B12" s="1">
        <v>990261.69267101004</v>
      </c>
      <c r="C12" s="3">
        <v>85250.032707589999</v>
      </c>
      <c r="D12" s="21">
        <f t="shared" si="0"/>
        <v>8.6088387886283932</v>
      </c>
      <c r="F12" s="28" t="s">
        <v>227</v>
      </c>
      <c r="G12" s="1">
        <v>2593953.86794159</v>
      </c>
      <c r="H12" s="3">
        <v>294440.00915597001</v>
      </c>
      <c r="I12" s="21">
        <f t="shared" si="1"/>
        <v>11.3510117814709</v>
      </c>
    </row>
    <row r="13" spans="1:11" s="11" customFormat="1">
      <c r="A13" s="29" t="s">
        <v>232</v>
      </c>
      <c r="B13" s="5">
        <v>2427857.5352210701</v>
      </c>
      <c r="C13" s="2">
        <v>271077.62533562002</v>
      </c>
      <c r="D13" s="61">
        <f t="shared" si="0"/>
        <v>11.165301975222237</v>
      </c>
      <c r="E13" s="10"/>
      <c r="F13" s="37" t="s">
        <v>53</v>
      </c>
      <c r="G13" s="1">
        <v>1939773.2663653002</v>
      </c>
      <c r="H13" s="3">
        <v>228142.24521493001</v>
      </c>
      <c r="I13" s="21">
        <f t="shared" si="1"/>
        <v>11.76128412380986</v>
      </c>
      <c r="J13" s="7"/>
      <c r="K13" s="10"/>
    </row>
    <row r="14" spans="1:11" ht="12.75" customHeight="1">
      <c r="A14" s="30" t="s">
        <v>147</v>
      </c>
      <c r="B14" s="1">
        <v>804959.85587728</v>
      </c>
      <c r="C14" s="3">
        <v>48944.700909339997</v>
      </c>
      <c r="D14" s="21">
        <f t="shared" si="0"/>
        <v>6.0803902892769663</v>
      </c>
      <c r="F14" s="39" t="s">
        <v>208</v>
      </c>
      <c r="G14" s="1"/>
      <c r="H14" s="3"/>
      <c r="I14" s="21"/>
    </row>
    <row r="15" spans="1:11">
      <c r="A15" s="31" t="s">
        <v>146</v>
      </c>
      <c r="B15" s="1">
        <v>875498.06748673995</v>
      </c>
      <c r="C15" s="3">
        <v>85678.06</v>
      </c>
      <c r="D15" s="21">
        <f t="shared" si="0"/>
        <v>9.7862077806696757</v>
      </c>
      <c r="F15" s="40" t="s">
        <v>1</v>
      </c>
      <c r="G15" s="5">
        <v>1428929.8769410299</v>
      </c>
      <c r="H15" s="2">
        <v>142218.01680998999</v>
      </c>
      <c r="I15" s="61">
        <f t="shared" ref="I15:I34" si="2">H15/G15*100</f>
        <v>9.9527638903066435</v>
      </c>
    </row>
    <row r="16" spans="1:11">
      <c r="A16" s="31" t="s">
        <v>145</v>
      </c>
      <c r="B16" s="1">
        <v>702695.3255371101</v>
      </c>
      <c r="C16" s="3">
        <v>135371.24</v>
      </c>
      <c r="D16" s="21">
        <f t="shared" si="0"/>
        <v>19.264571013977932</v>
      </c>
      <c r="F16" s="43" t="s">
        <v>2</v>
      </c>
      <c r="G16" s="1">
        <v>833267.73914820026</v>
      </c>
      <c r="H16" s="3">
        <v>74750.512463720006</v>
      </c>
      <c r="I16" s="21">
        <f t="shared" si="2"/>
        <v>8.970767611876223</v>
      </c>
    </row>
    <row r="17" spans="1:11">
      <c r="A17" s="32" t="s">
        <v>213</v>
      </c>
      <c r="B17" s="1"/>
      <c r="C17" s="3"/>
      <c r="D17" s="21"/>
      <c r="F17" s="43" t="s">
        <v>3</v>
      </c>
      <c r="G17" s="3">
        <v>41762.718495439993</v>
      </c>
      <c r="H17" s="3">
        <v>6608.5485239000009</v>
      </c>
      <c r="I17" s="21">
        <f t="shared" si="2"/>
        <v>15.824038189998523</v>
      </c>
    </row>
    <row r="18" spans="1:11" s="11" customFormat="1">
      <c r="A18" s="34" t="s">
        <v>180</v>
      </c>
      <c r="B18" s="5"/>
      <c r="C18" s="2"/>
      <c r="D18" s="21"/>
      <c r="E18" s="10"/>
      <c r="F18" s="43" t="s">
        <v>4</v>
      </c>
      <c r="G18" s="3">
        <v>348825.71130744001</v>
      </c>
      <c r="H18" s="3">
        <v>45999.789172200006</v>
      </c>
      <c r="I18" s="21">
        <f t="shared" si="2"/>
        <v>13.18704088634618</v>
      </c>
      <c r="J18" s="7"/>
      <c r="K18" s="10"/>
    </row>
    <row r="19" spans="1:11">
      <c r="A19" s="35" t="s">
        <v>151</v>
      </c>
      <c r="B19" s="1">
        <v>21353.759434219999</v>
      </c>
      <c r="C19" s="3">
        <v>1865.41143661</v>
      </c>
      <c r="D19" s="21">
        <f t="shared" ref="D19" si="3">C19/B19*100</f>
        <v>8.7357518583853011</v>
      </c>
      <c r="F19" s="43" t="s">
        <v>5</v>
      </c>
      <c r="G19" s="3">
        <v>45329.788732540008</v>
      </c>
      <c r="H19" s="3">
        <v>6643.5320651100001</v>
      </c>
      <c r="I19" s="21">
        <f t="shared" si="2"/>
        <v>14.655996091905315</v>
      </c>
    </row>
    <row r="20" spans="1:11">
      <c r="A20" s="35" t="s">
        <v>152</v>
      </c>
      <c r="B20" s="1"/>
      <c r="C20" s="3"/>
      <c r="D20" s="21"/>
      <c r="F20" s="43" t="s">
        <v>6</v>
      </c>
      <c r="G20" s="3">
        <v>106661.48955174001</v>
      </c>
      <c r="H20" s="3">
        <v>2315.7126717799997</v>
      </c>
      <c r="I20" s="21">
        <f t="shared" si="2"/>
        <v>2.1710860044352556</v>
      </c>
    </row>
    <row r="21" spans="1:11">
      <c r="A21" s="30" t="s">
        <v>153</v>
      </c>
      <c r="B21" s="1">
        <v>3684.6490580600002</v>
      </c>
      <c r="C21" s="3">
        <v>379.57206006000001</v>
      </c>
      <c r="D21" s="21">
        <f t="shared" ref="D21:D31" si="4">C21/B21*100</f>
        <v>10.301444020284743</v>
      </c>
      <c r="F21" s="43" t="s">
        <v>7</v>
      </c>
      <c r="G21" s="1">
        <v>53082.429706200004</v>
      </c>
      <c r="H21" s="3">
        <v>5899.9219134199993</v>
      </c>
      <c r="I21" s="21">
        <f t="shared" si="2"/>
        <v>11.114641786509804</v>
      </c>
      <c r="J21" s="10"/>
    </row>
    <row r="22" spans="1:11">
      <c r="A22" s="30" t="s">
        <v>154</v>
      </c>
      <c r="B22" s="1">
        <v>944.35092520000001</v>
      </c>
      <c r="C22" s="3">
        <v>126.59158671</v>
      </c>
      <c r="D22" s="21">
        <f t="shared" si="4"/>
        <v>13.405142445663376</v>
      </c>
      <c r="F22" s="40" t="s">
        <v>8</v>
      </c>
      <c r="G22" s="2">
        <v>17868.56367431</v>
      </c>
      <c r="H22" s="2">
        <v>2266.7709164799999</v>
      </c>
      <c r="I22" s="61">
        <f t="shared" si="2"/>
        <v>12.685803726569153</v>
      </c>
    </row>
    <row r="23" spans="1:11">
      <c r="A23" s="30" t="s">
        <v>155</v>
      </c>
      <c r="B23" s="1">
        <v>263.24058371000001</v>
      </c>
      <c r="C23" s="3">
        <v>38.657853590000002</v>
      </c>
      <c r="D23" s="21">
        <f t="shared" si="4"/>
        <v>14.685369955184255</v>
      </c>
      <c r="F23" s="43" t="s">
        <v>144</v>
      </c>
      <c r="G23" s="3">
        <v>15470.757044369999</v>
      </c>
      <c r="H23" s="3">
        <v>2114.5745528500001</v>
      </c>
      <c r="I23" s="21">
        <f t="shared" si="2"/>
        <v>13.668203480834315</v>
      </c>
    </row>
    <row r="24" spans="1:11" ht="12.75" customHeight="1">
      <c r="A24" s="35" t="s">
        <v>199</v>
      </c>
      <c r="B24" s="1">
        <v>644.97296970999992</v>
      </c>
      <c r="C24" s="3">
        <v>67.490726969999997</v>
      </c>
      <c r="D24" s="21">
        <f t="shared" si="4"/>
        <v>10.464117124217772</v>
      </c>
      <c r="F24" s="43" t="s">
        <v>9</v>
      </c>
      <c r="G24" s="3">
        <v>2397.8066299400002</v>
      </c>
      <c r="H24" s="3">
        <v>152.19636363000001</v>
      </c>
      <c r="I24" s="21">
        <f t="shared" si="2"/>
        <v>6.3473159899390383</v>
      </c>
    </row>
    <row r="25" spans="1:11">
      <c r="A25" s="35" t="s">
        <v>200</v>
      </c>
      <c r="B25" s="1">
        <v>79.65634652</v>
      </c>
      <c r="C25" s="3">
        <v>8.4190476200000006</v>
      </c>
      <c r="D25" s="21">
        <f t="shared" si="4"/>
        <v>10.56921135328013</v>
      </c>
      <c r="F25" s="40" t="s">
        <v>10</v>
      </c>
      <c r="G25" s="14">
        <v>87098.553985389997</v>
      </c>
      <c r="H25" s="18">
        <v>9021.0533572599998</v>
      </c>
      <c r="I25" s="61">
        <f t="shared" si="2"/>
        <v>10.357294058835008</v>
      </c>
    </row>
    <row r="26" spans="1:11">
      <c r="A26" s="35" t="s">
        <v>201</v>
      </c>
      <c r="B26" s="1">
        <v>1187.6934599000001</v>
      </c>
      <c r="C26" s="3">
        <v>53.869805200000002</v>
      </c>
      <c r="D26" s="21">
        <f t="shared" si="4"/>
        <v>4.5356657267891043</v>
      </c>
      <c r="F26" s="43" t="s">
        <v>11</v>
      </c>
      <c r="G26" s="15">
        <v>22985.652266839999</v>
      </c>
      <c r="H26" s="17">
        <v>8699.9027024999996</v>
      </c>
      <c r="I26" s="21">
        <f t="shared" si="2"/>
        <v>37.849274849819338</v>
      </c>
    </row>
    <row r="27" spans="1:11">
      <c r="A27" s="35" t="s">
        <v>202</v>
      </c>
      <c r="B27" s="1">
        <v>450.61297872999995</v>
      </c>
      <c r="C27" s="3">
        <v>58.15625</v>
      </c>
      <c r="D27" s="21">
        <f t="shared" si="4"/>
        <v>12.906030839126426</v>
      </c>
      <c r="F27" s="43" t="s">
        <v>12</v>
      </c>
      <c r="G27" s="15">
        <v>62893.498199070003</v>
      </c>
      <c r="H27" s="17">
        <v>290.72000000000003</v>
      </c>
      <c r="I27" s="21">
        <f t="shared" si="2"/>
        <v>0.46224173932862728</v>
      </c>
    </row>
    <row r="28" spans="1:11">
      <c r="A28" s="35" t="s">
        <v>203</v>
      </c>
      <c r="B28" s="1">
        <v>294.96204055000004</v>
      </c>
      <c r="C28" s="3">
        <v>40.095028630000002</v>
      </c>
      <c r="D28" s="21">
        <f t="shared" si="4"/>
        <v>13.593284259641319</v>
      </c>
      <c r="F28" s="43" t="s">
        <v>32</v>
      </c>
      <c r="G28" s="24">
        <v>1219.40351949</v>
      </c>
      <c r="H28" s="24">
        <v>30.430654759999999</v>
      </c>
      <c r="I28" s="21">
        <f t="shared" si="2"/>
        <v>2.4955360775674351</v>
      </c>
      <c r="J28" s="10"/>
    </row>
    <row r="29" spans="1:11">
      <c r="A29" s="35" t="s">
        <v>204</v>
      </c>
      <c r="B29" s="1">
        <v>73.778606999999994</v>
      </c>
      <c r="C29" s="3">
        <v>12.17592593</v>
      </c>
      <c r="D29" s="21">
        <f t="shared" si="4"/>
        <v>16.503328573281415</v>
      </c>
      <c r="F29" s="40" t="s">
        <v>13</v>
      </c>
      <c r="G29" s="62">
        <v>489835.23752927006</v>
      </c>
      <c r="H29" s="16">
        <v>48038.84410278</v>
      </c>
      <c r="I29" s="61">
        <f t="shared" si="2"/>
        <v>9.8071433866391544</v>
      </c>
    </row>
    <row r="30" spans="1:11">
      <c r="A30" s="35" t="s">
        <v>205</v>
      </c>
      <c r="B30" s="1">
        <v>806.22866546</v>
      </c>
      <c r="C30" s="3">
        <v>104.12573485999999</v>
      </c>
      <c r="D30" s="21">
        <f t="shared" si="4"/>
        <v>12.915161581434251</v>
      </c>
      <c r="F30" s="43" t="s">
        <v>14</v>
      </c>
      <c r="G30" s="15">
        <v>416448.94036665</v>
      </c>
      <c r="H30" s="17">
        <v>42390.513518039996</v>
      </c>
      <c r="I30" s="21">
        <f t="shared" si="2"/>
        <v>10.179042232816954</v>
      </c>
    </row>
    <row r="31" spans="1:11">
      <c r="A31" s="35" t="s">
        <v>206</v>
      </c>
      <c r="B31" s="1">
        <v>147.08878716000001</v>
      </c>
      <c r="C31" s="3">
        <v>8.15625</v>
      </c>
      <c r="D31" s="21">
        <f t="shared" si="4"/>
        <v>5.5451201668607188</v>
      </c>
      <c r="F31" s="43" t="s">
        <v>15</v>
      </c>
      <c r="G31" s="15">
        <v>20342.807249450001</v>
      </c>
      <c r="H31" s="17">
        <v>81.11</v>
      </c>
      <c r="I31" s="21">
        <f t="shared" si="2"/>
        <v>0.39871586554108918</v>
      </c>
    </row>
    <row r="32" spans="1:11" s="11" customFormat="1">
      <c r="A32" s="32" t="s">
        <v>156</v>
      </c>
      <c r="B32" s="5"/>
      <c r="C32" s="2"/>
      <c r="D32" s="21"/>
      <c r="E32" s="10"/>
      <c r="F32" s="43" t="s">
        <v>16</v>
      </c>
      <c r="G32" s="17">
        <v>6306.5006858300003</v>
      </c>
      <c r="H32" s="17">
        <v>118.57772734</v>
      </c>
      <c r="I32" s="21">
        <f t="shared" si="2"/>
        <v>1.880246007210161</v>
      </c>
      <c r="J32" s="7"/>
      <c r="K32" s="10"/>
    </row>
    <row r="33" spans="1:11">
      <c r="A33" s="35" t="s">
        <v>157</v>
      </c>
      <c r="B33" s="1">
        <v>1681.2168305299997</v>
      </c>
      <c r="C33" s="3">
        <v>255.85787317999998</v>
      </c>
      <c r="D33" s="21">
        <f t="shared" ref="D33:D35" si="5">C33/B33*100</f>
        <v>15.218612408212771</v>
      </c>
      <c r="F33" s="43" t="s">
        <v>17</v>
      </c>
      <c r="G33" s="15">
        <v>1516.3600000000001</v>
      </c>
      <c r="H33" s="17">
        <v>45</v>
      </c>
      <c r="I33" s="21">
        <f t="shared" si="2"/>
        <v>2.9676330159065127</v>
      </c>
    </row>
    <row r="34" spans="1:11" ht="22.5">
      <c r="A34" s="35" t="s">
        <v>158</v>
      </c>
      <c r="B34" s="1">
        <v>1092.39383946</v>
      </c>
      <c r="C34" s="3">
        <v>146.38215185999999</v>
      </c>
      <c r="D34" s="21">
        <f t="shared" si="5"/>
        <v>13.400126087525418</v>
      </c>
      <c r="F34" s="43" t="s">
        <v>18</v>
      </c>
      <c r="G34" s="15">
        <v>37031.783363349998</v>
      </c>
      <c r="H34" s="17">
        <v>4265.2418522500002</v>
      </c>
      <c r="I34" s="21">
        <f t="shared" si="2"/>
        <v>11.517786789796544</v>
      </c>
    </row>
    <row r="35" spans="1:11" s="11" customFormat="1" ht="12.75" customHeight="1">
      <c r="A35" s="32" t="s">
        <v>159</v>
      </c>
      <c r="B35" s="5">
        <v>105915.75616752997</v>
      </c>
      <c r="C35" s="2">
        <v>12403.98939076</v>
      </c>
      <c r="D35" s="61">
        <f t="shared" si="5"/>
        <v>11.711184284177943</v>
      </c>
      <c r="E35" s="10"/>
      <c r="F35" s="43" t="s">
        <v>33</v>
      </c>
      <c r="G35" s="15">
        <v>19.82</v>
      </c>
      <c r="H35" s="17" t="s">
        <v>214</v>
      </c>
      <c r="I35" s="42" t="s">
        <v>215</v>
      </c>
      <c r="J35" s="7"/>
      <c r="K35" s="10"/>
    </row>
    <row r="36" spans="1:11" s="11" customFormat="1">
      <c r="A36" s="36" t="s">
        <v>160</v>
      </c>
      <c r="B36" s="5"/>
      <c r="C36" s="2"/>
      <c r="D36" s="21"/>
      <c r="E36" s="10"/>
      <c r="F36" s="43" t="s">
        <v>34</v>
      </c>
      <c r="G36" s="15">
        <v>5613.5264257999988</v>
      </c>
      <c r="H36" s="17">
        <v>729.80100515000004</v>
      </c>
      <c r="I36" s="21">
        <f t="shared" ref="I36:I62" si="6">H36/G36*100</f>
        <v>13.000758343201246</v>
      </c>
      <c r="J36" s="7"/>
      <c r="K36" s="10"/>
    </row>
    <row r="37" spans="1:11" s="11" customFormat="1">
      <c r="A37" s="29" t="s">
        <v>161</v>
      </c>
      <c r="B37" s="5"/>
      <c r="C37" s="2"/>
      <c r="D37" s="21"/>
      <c r="E37" s="10"/>
      <c r="F37" s="43" t="s">
        <v>234</v>
      </c>
      <c r="G37" s="15">
        <v>2555.4994382300001</v>
      </c>
      <c r="H37" s="17">
        <v>408.6</v>
      </c>
      <c r="I37" s="21">
        <f t="shared" si="6"/>
        <v>15.989046754907765</v>
      </c>
      <c r="J37" s="7"/>
      <c r="K37" s="10"/>
    </row>
    <row r="38" spans="1:11">
      <c r="A38" s="30" t="s">
        <v>162</v>
      </c>
      <c r="B38" s="1">
        <v>16534.923847799997</v>
      </c>
      <c r="C38" s="3">
        <v>1597.08080692</v>
      </c>
      <c r="D38" s="21">
        <f t="shared" ref="D38:D42" si="7">C38/B38*100</f>
        <v>9.6588337607160781</v>
      </c>
      <c r="F38" s="40" t="s">
        <v>35</v>
      </c>
      <c r="G38" s="14">
        <v>432269.61935246998</v>
      </c>
      <c r="H38" s="18">
        <v>71947.743903549999</v>
      </c>
      <c r="I38" s="61">
        <f t="shared" si="6"/>
        <v>16.644182399708328</v>
      </c>
    </row>
    <row r="39" spans="1:11">
      <c r="A39" s="30" t="s">
        <v>163</v>
      </c>
      <c r="B39" s="1">
        <v>1718.7986713</v>
      </c>
      <c r="C39" s="3">
        <v>158.79503362</v>
      </c>
      <c r="D39" s="21">
        <f t="shared" si="7"/>
        <v>9.2387221535316062</v>
      </c>
      <c r="F39" s="43" t="s">
        <v>36</v>
      </c>
      <c r="G39" s="15">
        <v>278399.39204286999</v>
      </c>
      <c r="H39" s="17">
        <v>48392.840105100004</v>
      </c>
      <c r="I39" s="21">
        <f t="shared" si="6"/>
        <v>17.382523629091875</v>
      </c>
    </row>
    <row r="40" spans="1:11" ht="12.75" customHeight="1">
      <c r="A40" s="30" t="s">
        <v>165</v>
      </c>
      <c r="B40" s="1">
        <v>9638.2657409200001</v>
      </c>
      <c r="C40" s="3">
        <v>970.78308861999994</v>
      </c>
      <c r="D40" s="21">
        <f t="shared" si="7"/>
        <v>10.072175998410851</v>
      </c>
      <c r="F40" s="44" t="s">
        <v>19</v>
      </c>
      <c r="G40" s="15">
        <v>226014.54112714998</v>
      </c>
      <c r="H40" s="17">
        <v>35702.220785470003</v>
      </c>
      <c r="I40" s="21">
        <f t="shared" si="6"/>
        <v>15.79642646328001</v>
      </c>
    </row>
    <row r="41" spans="1:11" ht="12.75" customHeight="1">
      <c r="A41" s="30" t="s">
        <v>164</v>
      </c>
      <c r="B41" s="1">
        <v>899.28140356999995</v>
      </c>
      <c r="C41" s="3">
        <v>138.46485436</v>
      </c>
      <c r="D41" s="21">
        <f t="shared" si="7"/>
        <v>15.397277627483144</v>
      </c>
      <c r="F41" s="44" t="s">
        <v>37</v>
      </c>
      <c r="G41" s="15">
        <v>52384.850915720002</v>
      </c>
      <c r="H41" s="17">
        <v>12690.619319629999</v>
      </c>
      <c r="I41" s="21">
        <f t="shared" si="6"/>
        <v>24.225742934818033</v>
      </c>
    </row>
    <row r="42" spans="1:11">
      <c r="A42" s="30" t="s">
        <v>166</v>
      </c>
      <c r="B42" s="1">
        <v>72280.028978199989</v>
      </c>
      <c r="C42" s="3">
        <v>9103.5291474099995</v>
      </c>
      <c r="D42" s="21">
        <f t="shared" si="7"/>
        <v>12.594805613810239</v>
      </c>
      <c r="F42" s="47" t="s">
        <v>39</v>
      </c>
      <c r="G42" s="15">
        <v>12602.50639187</v>
      </c>
      <c r="H42" s="17">
        <v>3464.5928244400002</v>
      </c>
      <c r="I42" s="21">
        <f t="shared" si="6"/>
        <v>27.491299878848253</v>
      </c>
    </row>
    <row r="43" spans="1:11" ht="12.75" customHeight="1">
      <c r="A43" s="29" t="s">
        <v>167</v>
      </c>
      <c r="B43" s="1"/>
      <c r="C43" s="3"/>
      <c r="D43" s="21"/>
      <c r="F43" s="47" t="s">
        <v>38</v>
      </c>
      <c r="G43" s="15">
        <v>2543.8659562500002</v>
      </c>
      <c r="H43" s="17">
        <v>154.81333333999999</v>
      </c>
      <c r="I43" s="21">
        <f t="shared" si="6"/>
        <v>6.0857504287771365</v>
      </c>
    </row>
    <row r="44" spans="1:11">
      <c r="A44" s="30" t="s">
        <v>168</v>
      </c>
      <c r="B44" s="1">
        <v>3097.9175474899998</v>
      </c>
      <c r="C44" s="3">
        <v>215.82893619000001</v>
      </c>
      <c r="D44" s="21">
        <f t="shared" ref="D44:D45" si="8">C44/B44*100</f>
        <v>6.966903827536318</v>
      </c>
      <c r="F44" s="43" t="s">
        <v>40</v>
      </c>
      <c r="G44" s="15">
        <v>153870.22730965997</v>
      </c>
      <c r="H44" s="17">
        <v>23554.903798439998</v>
      </c>
      <c r="I44" s="21">
        <f t="shared" si="6"/>
        <v>15.308292065518527</v>
      </c>
    </row>
    <row r="45" spans="1:11">
      <c r="A45" s="30" t="s">
        <v>169</v>
      </c>
      <c r="B45" s="1">
        <v>909.07283110999992</v>
      </c>
      <c r="C45" s="3">
        <v>175.58222219999999</v>
      </c>
      <c r="D45" s="21">
        <f t="shared" si="8"/>
        <v>19.314428524457149</v>
      </c>
      <c r="F45" s="44" t="s">
        <v>41</v>
      </c>
      <c r="G45" s="15">
        <v>35269.207427000001</v>
      </c>
      <c r="H45" s="17">
        <v>5187.8520432200003</v>
      </c>
      <c r="I45" s="21">
        <f t="shared" si="6"/>
        <v>14.709295789982765</v>
      </c>
    </row>
    <row r="46" spans="1:11">
      <c r="A46" s="36" t="s">
        <v>170</v>
      </c>
      <c r="B46" s="1"/>
      <c r="C46" s="3"/>
      <c r="D46" s="21"/>
      <c r="F46" s="40" t="s">
        <v>42</v>
      </c>
      <c r="G46" s="18">
        <v>8677.7805139699994</v>
      </c>
      <c r="H46" s="18">
        <v>32.204545449999998</v>
      </c>
      <c r="I46" s="61">
        <f t="shared" si="6"/>
        <v>0.37111500340617321</v>
      </c>
      <c r="J46" s="10"/>
    </row>
    <row r="47" spans="1:11" ht="12.75" customHeight="1">
      <c r="A47" s="30" t="s">
        <v>171</v>
      </c>
      <c r="B47" s="1">
        <v>417.37376331000002</v>
      </c>
      <c r="C47" s="3">
        <v>42.049745889999997</v>
      </c>
      <c r="D47" s="21">
        <f t="shared" ref="D47:D56" si="9">C47/B47*100</f>
        <v>10.074841685429083</v>
      </c>
      <c r="F47" s="40" t="s">
        <v>45</v>
      </c>
      <c r="G47" s="18">
        <v>491.43138888999999</v>
      </c>
      <c r="H47" s="18">
        <v>8.58</v>
      </c>
      <c r="I47" s="61">
        <f t="shared" si="6"/>
        <v>1.7459202228371522</v>
      </c>
      <c r="J47" s="10"/>
    </row>
    <row r="48" spans="1:11">
      <c r="A48" s="30" t="s">
        <v>172</v>
      </c>
      <c r="B48" s="1">
        <v>420.09338382999999</v>
      </c>
      <c r="C48" s="3">
        <v>1.8755555500000001</v>
      </c>
      <c r="D48" s="21">
        <f t="shared" si="9"/>
        <v>0.44646157787597651</v>
      </c>
      <c r="F48" s="40" t="s">
        <v>20</v>
      </c>
      <c r="G48" s="18">
        <v>256.57894737999999</v>
      </c>
      <c r="H48" s="18">
        <v>11.817272729999999</v>
      </c>
      <c r="I48" s="61">
        <f t="shared" si="6"/>
        <v>4.6057062945613829</v>
      </c>
      <c r="J48" s="10"/>
    </row>
    <row r="49" spans="1:19" s="11" customFormat="1" ht="12.75" customHeight="1">
      <c r="A49" s="32" t="s">
        <v>181</v>
      </c>
      <c r="B49" s="5">
        <v>132129.52556606999</v>
      </c>
      <c r="C49" s="2">
        <v>14914.125001259999</v>
      </c>
      <c r="D49" s="61">
        <f t="shared" si="9"/>
        <v>11.287503635061753</v>
      </c>
      <c r="E49" s="10"/>
      <c r="F49" s="40" t="s">
        <v>21</v>
      </c>
      <c r="G49" s="18">
        <v>4180.1319549999998</v>
      </c>
      <c r="H49" s="18">
        <v>684.43000000000006</v>
      </c>
      <c r="I49" s="61">
        <f t="shared" si="6"/>
        <v>16.373406566300609</v>
      </c>
      <c r="J49" s="10"/>
      <c r="K49" s="10"/>
    </row>
    <row r="50" spans="1:19">
      <c r="A50" s="30" t="s">
        <v>173</v>
      </c>
      <c r="B50" s="1">
        <v>8046.0144727199986</v>
      </c>
      <c r="C50" s="3">
        <v>1007.26249945</v>
      </c>
      <c r="D50" s="21">
        <f t="shared" si="9"/>
        <v>12.518775635628323</v>
      </c>
      <c r="F50" s="40" t="s">
        <v>43</v>
      </c>
      <c r="G50" s="18">
        <v>1876.2991361499999</v>
      </c>
      <c r="H50" s="18">
        <v>24.34</v>
      </c>
      <c r="I50" s="61">
        <f t="shared" si="6"/>
        <v>1.2972345150647742</v>
      </c>
      <c r="J50" s="10"/>
    </row>
    <row r="51" spans="1:19" ht="12.75" customHeight="1">
      <c r="A51" s="30" t="s">
        <v>174</v>
      </c>
      <c r="B51" s="1">
        <v>16523.97407742</v>
      </c>
      <c r="C51" s="3">
        <v>1674.24227187</v>
      </c>
      <c r="D51" s="21">
        <f t="shared" si="9"/>
        <v>10.132201031214706</v>
      </c>
      <c r="F51" s="40" t="s">
        <v>22</v>
      </c>
      <c r="G51" s="18">
        <v>5195.5817890500002</v>
      </c>
      <c r="H51" s="18">
        <v>388.05166672999997</v>
      </c>
      <c r="I51" s="61">
        <f t="shared" si="6"/>
        <v>7.4688780291716714</v>
      </c>
      <c r="J51" s="10"/>
    </row>
    <row r="52" spans="1:19">
      <c r="A52" s="30" t="s">
        <v>175</v>
      </c>
      <c r="B52" s="1">
        <v>27791.242443500003</v>
      </c>
      <c r="C52" s="3">
        <v>3411.1738504699997</v>
      </c>
      <c r="D52" s="21">
        <f t="shared" si="9"/>
        <v>12.274276176766712</v>
      </c>
      <c r="F52" s="45" t="s">
        <v>44</v>
      </c>
      <c r="G52" s="18">
        <v>12316.383816239997</v>
      </c>
      <c r="H52" s="18">
        <v>196.49</v>
      </c>
      <c r="I52" s="61">
        <f t="shared" si="6"/>
        <v>1.5953546343766458</v>
      </c>
      <c r="J52" s="10"/>
    </row>
    <row r="53" spans="1:19">
      <c r="A53" s="30" t="s">
        <v>176</v>
      </c>
      <c r="B53" s="1">
        <v>33120.207890819998</v>
      </c>
      <c r="C53" s="3">
        <v>4254.5513964199999</v>
      </c>
      <c r="D53" s="21">
        <f t="shared" si="9"/>
        <v>12.845787111134779</v>
      </c>
      <c r="F53" s="40" t="s">
        <v>23</v>
      </c>
      <c r="G53" s="14">
        <v>960075.50475069997</v>
      </c>
      <c r="H53" s="18">
        <v>84705.772894490001</v>
      </c>
      <c r="I53" s="61">
        <f t="shared" si="6"/>
        <v>8.8228240878289359</v>
      </c>
      <c r="J53" s="10"/>
    </row>
    <row r="54" spans="1:19">
      <c r="A54" s="30" t="s">
        <v>177</v>
      </c>
      <c r="B54" s="1">
        <v>34777.882747799995</v>
      </c>
      <c r="C54" s="3">
        <v>3557.44516643</v>
      </c>
      <c r="D54" s="21">
        <f t="shared" si="9"/>
        <v>10.229044684024187</v>
      </c>
      <c r="F54" s="43" t="s">
        <v>47</v>
      </c>
      <c r="G54" s="15">
        <v>932243.95863694977</v>
      </c>
      <c r="H54" s="17">
        <v>83830.863674960012</v>
      </c>
      <c r="I54" s="21">
        <f t="shared" si="6"/>
        <v>8.9923740345317533</v>
      </c>
    </row>
    <row r="55" spans="1:19">
      <c r="A55" s="30" t="s">
        <v>178</v>
      </c>
      <c r="B55" s="1">
        <v>11872.20393381</v>
      </c>
      <c r="C55" s="3">
        <v>1009.4498166200001</v>
      </c>
      <c r="D55" s="21">
        <f t="shared" si="9"/>
        <v>8.5026320491788407</v>
      </c>
      <c r="F55" s="43" t="s">
        <v>24</v>
      </c>
      <c r="G55" s="15">
        <v>23483.195243210001</v>
      </c>
      <c r="H55" s="17">
        <v>555.58999999999992</v>
      </c>
      <c r="I55" s="21">
        <f t="shared" si="6"/>
        <v>2.3659046149635232</v>
      </c>
    </row>
    <row r="56" spans="1:19" s="10" customFormat="1" ht="12.75" customHeight="1">
      <c r="A56" s="32" t="s">
        <v>179</v>
      </c>
      <c r="B56" s="18">
        <v>46776.691786939991</v>
      </c>
      <c r="C56" s="18">
        <v>3532.9777511900002</v>
      </c>
      <c r="D56" s="61">
        <f t="shared" si="9"/>
        <v>7.5528593755242959</v>
      </c>
      <c r="F56" s="43" t="s">
        <v>25</v>
      </c>
      <c r="G56" s="15">
        <v>4348.3508705299992</v>
      </c>
      <c r="H56" s="17">
        <v>319.31921953</v>
      </c>
      <c r="I56" s="21">
        <f t="shared" si="6"/>
        <v>7.3434556924584085</v>
      </c>
      <c r="J56" s="7"/>
      <c r="L56" s="11"/>
      <c r="M56" s="11"/>
      <c r="N56" s="11"/>
      <c r="O56" s="11"/>
      <c r="P56" s="11"/>
      <c r="Q56" s="11"/>
      <c r="R56" s="11"/>
      <c r="S56" s="11"/>
    </row>
    <row r="57" spans="1:19" s="7" customFormat="1">
      <c r="A57" s="48" t="s">
        <v>217</v>
      </c>
      <c r="B57" s="20"/>
      <c r="C57" s="25"/>
      <c r="D57" s="21"/>
      <c r="F57" s="40" t="s">
        <v>221</v>
      </c>
      <c r="G57" s="14">
        <v>21010.769712260004</v>
      </c>
      <c r="H57" s="18">
        <v>240.12272726999998</v>
      </c>
      <c r="I57" s="61">
        <f t="shared" si="6"/>
        <v>1.1428554525057968</v>
      </c>
      <c r="L57" s="8"/>
      <c r="M57" s="8"/>
      <c r="N57" s="8"/>
      <c r="O57" s="8"/>
      <c r="P57" s="8"/>
      <c r="Q57" s="8"/>
      <c r="R57" s="8"/>
      <c r="S57" s="8"/>
    </row>
    <row r="58" spans="1:19" s="7" customFormat="1" ht="22.5">
      <c r="A58" s="40" t="s">
        <v>26</v>
      </c>
      <c r="B58" s="2">
        <v>1368812.97395336</v>
      </c>
      <c r="C58" s="2">
        <v>212560.72999566002</v>
      </c>
      <c r="D58" s="61">
        <f t="shared" ref="D58:D75" si="10">C58/B58*100</f>
        <v>15.528836593486487</v>
      </c>
      <c r="E58" s="10"/>
      <c r="F58" s="46" t="s">
        <v>97</v>
      </c>
      <c r="G58" s="2">
        <v>443157.49066245003</v>
      </c>
      <c r="H58" s="18">
        <v>20691.30950123</v>
      </c>
      <c r="I58" s="61">
        <f t="shared" si="6"/>
        <v>4.6690645960423192</v>
      </c>
      <c r="J58" s="10"/>
      <c r="L58" s="8"/>
      <c r="M58" s="8"/>
      <c r="N58" s="8"/>
      <c r="O58" s="8"/>
      <c r="P58" s="8"/>
      <c r="Q58" s="8"/>
      <c r="R58" s="8"/>
      <c r="S58" s="8"/>
    </row>
    <row r="59" spans="1:19" s="7" customFormat="1">
      <c r="A59" s="43" t="s">
        <v>223</v>
      </c>
      <c r="B59" s="3">
        <v>369986.02997081995</v>
      </c>
      <c r="C59" s="3">
        <v>58411.89250496</v>
      </c>
      <c r="D59" s="21">
        <f t="shared" si="10"/>
        <v>15.787594063907449</v>
      </c>
      <c r="E59" s="10"/>
      <c r="F59" s="41" t="s">
        <v>46</v>
      </c>
      <c r="G59" s="3">
        <v>57219.947372859991</v>
      </c>
      <c r="H59" s="17">
        <v>5216.3370148100003</v>
      </c>
      <c r="I59" s="21">
        <f t="shared" si="6"/>
        <v>9.1162911787020668</v>
      </c>
      <c r="L59" s="8"/>
      <c r="M59" s="8"/>
      <c r="N59" s="8"/>
      <c r="O59" s="8"/>
      <c r="P59" s="8"/>
      <c r="Q59" s="8"/>
      <c r="R59" s="8"/>
      <c r="S59" s="8"/>
    </row>
    <row r="60" spans="1:19" s="7" customFormat="1">
      <c r="A60" s="43" t="s">
        <v>54</v>
      </c>
      <c r="B60" s="3">
        <v>333006.6141758</v>
      </c>
      <c r="C60" s="3">
        <v>57555.053603910004</v>
      </c>
      <c r="D60" s="21">
        <f t="shared" si="10"/>
        <v>17.283456590302343</v>
      </c>
      <c r="E60" s="10"/>
      <c r="F60" s="43" t="s">
        <v>228</v>
      </c>
      <c r="G60" s="3">
        <v>27814.626308169998</v>
      </c>
      <c r="H60" s="17">
        <v>2731.5654360400003</v>
      </c>
      <c r="I60" s="21">
        <f t="shared" si="6"/>
        <v>9.8206080706453953</v>
      </c>
      <c r="L60" s="8"/>
      <c r="M60" s="8"/>
      <c r="N60" s="8"/>
      <c r="O60" s="8"/>
      <c r="P60" s="8"/>
      <c r="Q60" s="8"/>
      <c r="R60" s="8"/>
      <c r="S60" s="8"/>
    </row>
    <row r="61" spans="1:19" s="7" customFormat="1">
      <c r="A61" s="47" t="s">
        <v>56</v>
      </c>
      <c r="B61" s="3">
        <v>125165.93661771</v>
      </c>
      <c r="C61" s="3">
        <v>23767.067418580002</v>
      </c>
      <c r="D61" s="21">
        <f t="shared" si="10"/>
        <v>18.98844690562332</v>
      </c>
      <c r="E61" s="10"/>
      <c r="F61" s="43" t="s">
        <v>101</v>
      </c>
      <c r="G61" s="3">
        <v>1466.76022545</v>
      </c>
      <c r="H61" s="17">
        <v>227.53</v>
      </c>
      <c r="I61" s="21">
        <f t="shared" si="6"/>
        <v>15.512419552431901</v>
      </c>
      <c r="L61" s="8"/>
      <c r="M61" s="8"/>
      <c r="N61" s="8"/>
      <c r="O61" s="8"/>
      <c r="P61" s="8"/>
      <c r="Q61" s="8"/>
      <c r="R61" s="8"/>
      <c r="S61" s="8"/>
    </row>
    <row r="62" spans="1:19" s="7" customFormat="1">
      <c r="A62" s="47" t="s">
        <v>57</v>
      </c>
      <c r="B62" s="3">
        <v>207840.67755809004</v>
      </c>
      <c r="C62" s="3">
        <v>33787.986185330003</v>
      </c>
      <c r="D62" s="21">
        <f t="shared" si="10"/>
        <v>16.256676307209638</v>
      </c>
      <c r="E62" s="10"/>
      <c r="F62" s="43" t="s">
        <v>11</v>
      </c>
      <c r="G62" s="3">
        <v>185.31442686000003</v>
      </c>
      <c r="H62" s="17">
        <v>37.209916040000003</v>
      </c>
      <c r="I62" s="21">
        <f t="shared" si="6"/>
        <v>20.079341188104625</v>
      </c>
      <c r="L62" s="8"/>
      <c r="M62" s="8"/>
      <c r="N62" s="8"/>
      <c r="O62" s="8"/>
      <c r="P62" s="8"/>
      <c r="Q62" s="8"/>
      <c r="R62" s="8"/>
      <c r="S62" s="8"/>
    </row>
    <row r="63" spans="1:19" s="7" customFormat="1">
      <c r="A63" s="43" t="s">
        <v>55</v>
      </c>
      <c r="B63" s="3">
        <v>106914.0991083</v>
      </c>
      <c r="C63" s="3">
        <v>12480.332509400001</v>
      </c>
      <c r="D63" s="21">
        <f t="shared" si="10"/>
        <v>11.673233571147515</v>
      </c>
      <c r="E63" s="10"/>
      <c r="F63" s="43" t="s">
        <v>12</v>
      </c>
      <c r="G63" s="3">
        <v>62.62</v>
      </c>
      <c r="H63" s="17" t="s">
        <v>214</v>
      </c>
      <c r="I63" s="42" t="s">
        <v>215</v>
      </c>
      <c r="L63" s="8"/>
      <c r="M63" s="8"/>
      <c r="N63" s="8"/>
      <c r="O63" s="8"/>
      <c r="P63" s="8"/>
      <c r="Q63" s="8"/>
      <c r="R63" s="8"/>
      <c r="S63" s="8"/>
    </row>
    <row r="64" spans="1:19" s="7" customFormat="1">
      <c r="A64" s="47" t="s">
        <v>56</v>
      </c>
      <c r="B64" s="3">
        <v>20357.979829550004</v>
      </c>
      <c r="C64" s="3">
        <v>2183.6766787500001</v>
      </c>
      <c r="D64" s="21">
        <f t="shared" si="10"/>
        <v>10.726391798366706</v>
      </c>
      <c r="E64" s="10"/>
      <c r="F64" s="43" t="s">
        <v>100</v>
      </c>
      <c r="G64" s="3">
        <v>2955.2169754200004</v>
      </c>
      <c r="H64" s="17">
        <v>45.800000000000004</v>
      </c>
      <c r="I64" s="21">
        <f t="shared" ref="I64:I69" si="11">H64/G64*100</f>
        <v>1.5498016010648703</v>
      </c>
      <c r="L64" s="8"/>
      <c r="M64" s="8"/>
      <c r="N64" s="8"/>
      <c r="O64" s="8"/>
      <c r="P64" s="8"/>
      <c r="Q64" s="8"/>
      <c r="R64" s="8"/>
      <c r="S64" s="8"/>
    </row>
    <row r="65" spans="1:19" s="7" customFormat="1">
      <c r="A65" s="47" t="s">
        <v>57</v>
      </c>
      <c r="B65" s="3">
        <v>86556.119278749989</v>
      </c>
      <c r="C65" s="3">
        <v>10296.655830650001</v>
      </c>
      <c r="D65" s="21">
        <f t="shared" si="10"/>
        <v>11.89593054361656</v>
      </c>
      <c r="E65" s="10"/>
      <c r="F65" s="43" t="s">
        <v>102</v>
      </c>
      <c r="G65" s="3">
        <v>156.50318182000001</v>
      </c>
      <c r="H65" s="17">
        <v>8.379999999999999</v>
      </c>
      <c r="I65" s="21">
        <f t="shared" si="11"/>
        <v>5.3545237244046202</v>
      </c>
      <c r="L65" s="8"/>
      <c r="M65" s="8"/>
      <c r="N65" s="8"/>
      <c r="O65" s="8"/>
      <c r="P65" s="8"/>
      <c r="Q65" s="8"/>
      <c r="R65" s="8"/>
      <c r="S65" s="8"/>
    </row>
    <row r="66" spans="1:19" s="7" customFormat="1">
      <c r="A66" s="43" t="s">
        <v>59</v>
      </c>
      <c r="B66" s="3">
        <v>369975.63475386996</v>
      </c>
      <c r="C66" s="3">
        <v>70808.502883480003</v>
      </c>
      <c r="D66" s="21">
        <f t="shared" si="10"/>
        <v>19.138693533314992</v>
      </c>
      <c r="F66" s="43" t="s">
        <v>34</v>
      </c>
      <c r="G66" s="3">
        <v>871.74103569999988</v>
      </c>
      <c r="H66" s="17">
        <v>2.08</v>
      </c>
      <c r="I66" s="21">
        <f t="shared" si="11"/>
        <v>0.2386029697833118</v>
      </c>
      <c r="L66" s="8"/>
      <c r="M66" s="8"/>
      <c r="N66" s="8"/>
      <c r="O66" s="8"/>
      <c r="P66" s="8"/>
      <c r="Q66" s="8"/>
      <c r="R66" s="8"/>
      <c r="S66" s="8"/>
    </row>
    <row r="67" spans="1:19" s="7" customFormat="1">
      <c r="A67" s="51" t="s">
        <v>58</v>
      </c>
      <c r="B67" s="3">
        <v>188930.59594456997</v>
      </c>
      <c r="C67" s="3">
        <v>13304.94849391</v>
      </c>
      <c r="D67" s="21">
        <f t="shared" si="10"/>
        <v>7.0422413200948757</v>
      </c>
      <c r="F67" s="43" t="s">
        <v>103</v>
      </c>
      <c r="G67" s="3">
        <v>21209.098397869995</v>
      </c>
      <c r="H67" s="17">
        <v>1955.5816627300001</v>
      </c>
      <c r="I67" s="21">
        <f t="shared" si="11"/>
        <v>9.220484652597948</v>
      </c>
      <c r="L67" s="8"/>
      <c r="M67" s="8"/>
      <c r="N67" s="8"/>
      <c r="O67" s="8"/>
      <c r="P67" s="8"/>
      <c r="Q67" s="8"/>
      <c r="R67" s="8"/>
      <c r="S67" s="8"/>
    </row>
    <row r="68" spans="1:19" s="7" customFormat="1" ht="12.75" customHeight="1">
      <c r="A68" s="50" t="s">
        <v>186</v>
      </c>
      <c r="B68" s="2">
        <v>25344798.297701128</v>
      </c>
      <c r="C68" s="2">
        <v>715207.77845638001</v>
      </c>
      <c r="D68" s="61">
        <f t="shared" si="10"/>
        <v>2.8219115025320685</v>
      </c>
      <c r="E68" s="10"/>
      <c r="F68" s="43" t="s">
        <v>104</v>
      </c>
      <c r="G68" s="3">
        <v>2498.0668216000004</v>
      </c>
      <c r="H68" s="17">
        <v>208.19</v>
      </c>
      <c r="I68" s="21">
        <f t="shared" si="11"/>
        <v>8.3340444779077298</v>
      </c>
      <c r="L68" s="8"/>
      <c r="M68" s="8"/>
      <c r="N68" s="8"/>
      <c r="O68" s="8"/>
      <c r="P68" s="8"/>
      <c r="Q68" s="8"/>
      <c r="R68" s="8"/>
      <c r="S68" s="8"/>
    </row>
    <row r="69" spans="1:19" s="7" customFormat="1">
      <c r="A69" s="51" t="s">
        <v>224</v>
      </c>
      <c r="B69" s="3">
        <v>7084617.0187028293</v>
      </c>
      <c r="C69" s="3">
        <v>63496.00789234</v>
      </c>
      <c r="D69" s="21">
        <f t="shared" si="10"/>
        <v>0.89625180478656152</v>
      </c>
      <c r="F69" s="41" t="s">
        <v>99</v>
      </c>
      <c r="G69" s="3">
        <v>379864.88445422007</v>
      </c>
      <c r="H69" s="17">
        <v>15282.29248643</v>
      </c>
      <c r="I69" s="21">
        <f t="shared" si="11"/>
        <v>4.0230863951500018</v>
      </c>
      <c r="L69" s="8"/>
      <c r="M69" s="8"/>
      <c r="N69" s="8"/>
      <c r="O69" s="8"/>
      <c r="P69" s="8"/>
      <c r="Q69" s="8"/>
      <c r="R69" s="8"/>
      <c r="S69" s="8"/>
    </row>
    <row r="70" spans="1:19" s="7" customFormat="1">
      <c r="A70" s="51" t="s">
        <v>60</v>
      </c>
      <c r="B70" s="3">
        <v>175990.64035053999</v>
      </c>
      <c r="C70" s="3">
        <v>5615.2115908100004</v>
      </c>
      <c r="D70" s="21">
        <f t="shared" si="10"/>
        <v>3.1906308083347859</v>
      </c>
      <c r="F70" s="41" t="s">
        <v>48</v>
      </c>
      <c r="G70" s="3">
        <v>2.5</v>
      </c>
      <c r="H70" s="17" t="s">
        <v>214</v>
      </c>
      <c r="I70" s="42" t="s">
        <v>215</v>
      </c>
      <c r="L70" s="8"/>
      <c r="M70" s="8"/>
      <c r="N70" s="8"/>
      <c r="O70" s="8"/>
      <c r="P70" s="8"/>
      <c r="Q70" s="8"/>
      <c r="R70" s="8"/>
      <c r="S70" s="8"/>
    </row>
    <row r="71" spans="1:19" s="7" customFormat="1">
      <c r="A71" s="51" t="s">
        <v>61</v>
      </c>
      <c r="B71" s="3">
        <v>2987042.6850732304</v>
      </c>
      <c r="C71" s="3">
        <v>102325.584329</v>
      </c>
      <c r="D71" s="21">
        <f t="shared" si="10"/>
        <v>3.4256485466491209</v>
      </c>
      <c r="F71" s="41" t="s">
        <v>49</v>
      </c>
      <c r="G71" s="3">
        <v>1105.52</v>
      </c>
      <c r="H71" s="17" t="s">
        <v>214</v>
      </c>
      <c r="I71" s="42" t="s">
        <v>215</v>
      </c>
      <c r="L71" s="8"/>
      <c r="M71" s="8"/>
      <c r="N71" s="8"/>
      <c r="O71" s="8"/>
      <c r="P71" s="8"/>
      <c r="Q71" s="8"/>
      <c r="R71" s="8"/>
      <c r="S71" s="8"/>
    </row>
    <row r="72" spans="1:19" s="7" customFormat="1">
      <c r="A72" s="51" t="s">
        <v>62</v>
      </c>
      <c r="B72" s="3">
        <v>13989879.870034279</v>
      </c>
      <c r="C72" s="3">
        <v>467985.54156485997</v>
      </c>
      <c r="D72" s="21">
        <f t="shared" si="10"/>
        <v>3.3451719808349809</v>
      </c>
      <c r="F72" s="41" t="s">
        <v>50</v>
      </c>
      <c r="G72" s="3">
        <v>4.0299999999999994</v>
      </c>
      <c r="H72" s="64">
        <v>0.2</v>
      </c>
      <c r="I72" s="21">
        <f t="shared" ref="I72:I73" si="12">H72/G72*100</f>
        <v>4.9627791563275441</v>
      </c>
      <c r="L72" s="8"/>
      <c r="M72" s="8"/>
      <c r="N72" s="8"/>
      <c r="O72" s="8"/>
      <c r="P72" s="8"/>
      <c r="Q72" s="8"/>
      <c r="R72" s="8"/>
      <c r="S72" s="8"/>
    </row>
    <row r="73" spans="1:19" s="7" customFormat="1">
      <c r="A73" s="51" t="s">
        <v>63</v>
      </c>
      <c r="B73" s="3">
        <v>574258.14101553999</v>
      </c>
      <c r="C73" s="3">
        <v>12516.2694983</v>
      </c>
      <c r="D73" s="21">
        <f t="shared" si="10"/>
        <v>2.1795545599346231</v>
      </c>
      <c r="F73" s="41" t="s">
        <v>28</v>
      </c>
      <c r="G73" s="3">
        <v>4890.2188353899992</v>
      </c>
      <c r="H73" s="17">
        <v>192.48</v>
      </c>
      <c r="I73" s="21">
        <f t="shared" si="12"/>
        <v>3.9360201757647832</v>
      </c>
      <c r="L73" s="8"/>
      <c r="M73" s="8"/>
      <c r="N73" s="8"/>
      <c r="O73" s="8"/>
      <c r="P73" s="8"/>
      <c r="Q73" s="8"/>
      <c r="R73" s="8"/>
      <c r="S73" s="8"/>
    </row>
    <row r="74" spans="1:19" s="7" customFormat="1">
      <c r="A74" s="51" t="s">
        <v>64</v>
      </c>
      <c r="B74" s="3">
        <v>423910.55148314004</v>
      </c>
      <c r="C74" s="3">
        <v>34028.576857239997</v>
      </c>
      <c r="D74" s="21">
        <f t="shared" si="10"/>
        <v>8.0273012167741236</v>
      </c>
      <c r="F74" s="41" t="s">
        <v>98</v>
      </c>
      <c r="G74" s="3">
        <v>70.389999979977802</v>
      </c>
      <c r="H74" s="17" t="s">
        <v>214</v>
      </c>
      <c r="I74" s="42" t="s">
        <v>215</v>
      </c>
      <c r="L74" s="8"/>
      <c r="M74" s="8"/>
      <c r="N74" s="8"/>
      <c r="O74" s="8"/>
      <c r="P74" s="8"/>
      <c r="Q74" s="8"/>
      <c r="R74" s="8"/>
      <c r="S74" s="8"/>
    </row>
    <row r="75" spans="1:19" s="7" customFormat="1">
      <c r="A75" s="51" t="s">
        <v>65</v>
      </c>
      <c r="B75" s="3">
        <v>34129.252032789998</v>
      </c>
      <c r="C75" s="3">
        <v>718.58672382999998</v>
      </c>
      <c r="D75" s="21">
        <f t="shared" si="10"/>
        <v>2.1054862941022296</v>
      </c>
      <c r="F75" s="46" t="s">
        <v>105</v>
      </c>
      <c r="G75" s="2"/>
      <c r="H75" s="18"/>
      <c r="I75" s="21"/>
      <c r="J75" s="10"/>
      <c r="L75" s="8"/>
      <c r="M75" s="8"/>
      <c r="N75" s="8"/>
      <c r="O75" s="8"/>
      <c r="P75" s="8"/>
      <c r="Q75" s="8"/>
      <c r="R75" s="8"/>
      <c r="S75" s="8"/>
    </row>
    <row r="76" spans="1:19" s="7" customFormat="1">
      <c r="A76" s="51" t="s">
        <v>66</v>
      </c>
      <c r="B76" s="3">
        <v>1817.5307736399998</v>
      </c>
      <c r="C76" s="17" t="s">
        <v>214</v>
      </c>
      <c r="D76" s="42" t="s">
        <v>215</v>
      </c>
      <c r="F76" s="41" t="s">
        <v>113</v>
      </c>
      <c r="G76" s="3">
        <v>210898.92169911996</v>
      </c>
      <c r="H76" s="17">
        <v>10866.38227833</v>
      </c>
      <c r="I76" s="21">
        <f t="shared" ref="I76:I85" si="13">H76/G76*100</f>
        <v>5.1524124404166374</v>
      </c>
      <c r="L76" s="8"/>
      <c r="M76" s="8"/>
      <c r="N76" s="8"/>
      <c r="O76" s="8"/>
      <c r="P76" s="8"/>
      <c r="Q76" s="8"/>
      <c r="R76" s="8"/>
      <c r="S76" s="8"/>
    </row>
    <row r="77" spans="1:19" s="7" customFormat="1">
      <c r="A77" s="51" t="s">
        <v>67</v>
      </c>
      <c r="B77" s="3">
        <v>73152.608235139982</v>
      </c>
      <c r="C77" s="3">
        <v>28522</v>
      </c>
      <c r="D77" s="21">
        <f t="shared" ref="D77:D95" si="14">C77/B77*100</f>
        <v>38.989723932083962</v>
      </c>
      <c r="F77" s="43" t="s">
        <v>114</v>
      </c>
      <c r="G77" s="3">
        <v>86983.752594260004</v>
      </c>
      <c r="H77" s="17">
        <v>3205.7443913000002</v>
      </c>
      <c r="I77" s="21">
        <f t="shared" si="13"/>
        <v>3.6854519329067728</v>
      </c>
      <c r="L77" s="8"/>
      <c r="M77" s="8"/>
      <c r="N77" s="8"/>
      <c r="O77" s="8"/>
      <c r="P77" s="8"/>
      <c r="Q77" s="8"/>
      <c r="R77" s="8"/>
      <c r="S77" s="8"/>
    </row>
    <row r="78" spans="1:19" s="7" customFormat="1">
      <c r="A78" s="50" t="s">
        <v>27</v>
      </c>
      <c r="B78" s="2">
        <v>1574399.3675554302</v>
      </c>
      <c r="C78" s="2">
        <v>254866.66059710001</v>
      </c>
      <c r="D78" s="61">
        <f t="shared" si="14"/>
        <v>16.188183624135437</v>
      </c>
      <c r="F78" s="41" t="s">
        <v>106</v>
      </c>
      <c r="G78" s="3">
        <v>3001.9597247799998</v>
      </c>
      <c r="H78" s="17">
        <v>673.16666668000005</v>
      </c>
      <c r="I78" s="21">
        <f t="shared" si="13"/>
        <v>22.424240442777208</v>
      </c>
      <c r="L78" s="8"/>
      <c r="M78" s="8"/>
      <c r="N78" s="8"/>
      <c r="O78" s="8"/>
      <c r="P78" s="8"/>
      <c r="Q78" s="8"/>
      <c r="R78" s="8"/>
      <c r="S78" s="8"/>
    </row>
    <row r="79" spans="1:19" s="7" customFormat="1">
      <c r="A79" s="51" t="s">
        <v>69</v>
      </c>
      <c r="B79" s="3">
        <v>484600.69036438991</v>
      </c>
      <c r="C79" s="3">
        <v>67469.285861869997</v>
      </c>
      <c r="D79" s="21">
        <f t="shared" si="14"/>
        <v>13.922655745937391</v>
      </c>
      <c r="F79" s="41" t="s">
        <v>107</v>
      </c>
      <c r="G79" s="3">
        <v>88138.72296662</v>
      </c>
      <c r="H79" s="17">
        <v>4467.3880597000007</v>
      </c>
      <c r="I79" s="21">
        <f t="shared" si="13"/>
        <v>5.0685872330960535</v>
      </c>
      <c r="L79" s="8"/>
      <c r="M79" s="8"/>
      <c r="N79" s="8"/>
      <c r="O79" s="8"/>
      <c r="P79" s="8"/>
      <c r="Q79" s="8"/>
      <c r="R79" s="8"/>
      <c r="S79" s="8"/>
    </row>
    <row r="80" spans="1:19" s="7" customFormat="1" ht="22.5">
      <c r="A80" s="51" t="s">
        <v>70</v>
      </c>
      <c r="B80" s="3">
        <v>151364.40248859001</v>
      </c>
      <c r="C80" s="3">
        <v>24501.468043820001</v>
      </c>
      <c r="D80" s="21">
        <f t="shared" si="14"/>
        <v>16.187074134334157</v>
      </c>
      <c r="F80" s="41" t="s">
        <v>108</v>
      </c>
      <c r="G80" s="3">
        <v>6988.4296952800005</v>
      </c>
      <c r="H80" s="17">
        <v>1093.4880286100001</v>
      </c>
      <c r="I80" s="21">
        <f t="shared" si="13"/>
        <v>15.647120687907101</v>
      </c>
      <c r="L80" s="8"/>
      <c r="M80" s="8"/>
      <c r="N80" s="8"/>
      <c r="O80" s="8"/>
      <c r="P80" s="8"/>
      <c r="Q80" s="8"/>
      <c r="R80" s="8"/>
      <c r="S80" s="8"/>
    </row>
    <row r="81" spans="1:19" s="7" customFormat="1">
      <c r="A81" s="51" t="s">
        <v>68</v>
      </c>
      <c r="B81" s="3">
        <v>938434.27470245003</v>
      </c>
      <c r="C81" s="3">
        <v>162895.90669141</v>
      </c>
      <c r="D81" s="21">
        <f t="shared" si="14"/>
        <v>17.358264833523851</v>
      </c>
      <c r="F81" s="41" t="s">
        <v>109</v>
      </c>
      <c r="G81" s="3">
        <v>140315.48475462</v>
      </c>
      <c r="H81" s="17">
        <v>384.12500004999998</v>
      </c>
      <c r="I81" s="21">
        <f t="shared" si="13"/>
        <v>0.27375809642232118</v>
      </c>
      <c r="L81" s="8"/>
      <c r="M81" s="8"/>
      <c r="N81" s="8"/>
      <c r="O81" s="8"/>
      <c r="P81" s="8"/>
      <c r="Q81" s="8"/>
      <c r="R81" s="8"/>
      <c r="S81" s="8"/>
    </row>
    <row r="82" spans="1:19" s="7" customFormat="1">
      <c r="A82" s="50" t="s">
        <v>187</v>
      </c>
      <c r="B82" s="2">
        <v>199375.65635585002</v>
      </c>
      <c r="C82" s="2">
        <v>12534.840269</v>
      </c>
      <c r="D82" s="61">
        <f t="shared" si="14"/>
        <v>6.287046522183001</v>
      </c>
      <c r="F82" s="41" t="s">
        <v>110</v>
      </c>
      <c r="G82" s="3">
        <v>1281.47513536</v>
      </c>
      <c r="H82" s="17">
        <v>58</v>
      </c>
      <c r="I82" s="21">
        <f t="shared" si="13"/>
        <v>4.5260339744092093</v>
      </c>
      <c r="L82" s="8"/>
      <c r="M82" s="8"/>
      <c r="N82" s="8"/>
      <c r="O82" s="8"/>
      <c r="P82" s="8"/>
      <c r="Q82" s="8"/>
      <c r="R82" s="8"/>
      <c r="S82" s="8"/>
    </row>
    <row r="83" spans="1:19" s="7" customFormat="1">
      <c r="A83" s="51" t="s">
        <v>71</v>
      </c>
      <c r="B83" s="3">
        <v>130913.87439986996</v>
      </c>
      <c r="C83" s="3">
        <v>8250.414955780001</v>
      </c>
      <c r="D83" s="21">
        <f t="shared" si="14"/>
        <v>6.3021700286552642</v>
      </c>
      <c r="F83" s="41" t="s">
        <v>111</v>
      </c>
      <c r="G83" s="3">
        <v>6549.3855954399987</v>
      </c>
      <c r="H83" s="17">
        <v>187.25</v>
      </c>
      <c r="I83" s="21">
        <f t="shared" si="13"/>
        <v>2.859046810900439</v>
      </c>
      <c r="L83" s="8"/>
      <c r="M83" s="8"/>
      <c r="N83" s="8"/>
      <c r="O83" s="8"/>
      <c r="P83" s="8"/>
      <c r="Q83" s="8"/>
      <c r="R83" s="8"/>
      <c r="S83" s="8"/>
    </row>
    <row r="84" spans="1:19" s="7" customFormat="1">
      <c r="A84" s="51" t="s">
        <v>72</v>
      </c>
      <c r="B84" s="3">
        <v>68461.781955979997</v>
      </c>
      <c r="C84" s="3">
        <v>4284.4253132200001</v>
      </c>
      <c r="D84" s="21">
        <f t="shared" si="14"/>
        <v>6.258127075884218</v>
      </c>
      <c r="F84" s="41" t="s">
        <v>115</v>
      </c>
      <c r="G84" s="3">
        <v>1114.7772495700001</v>
      </c>
      <c r="H84" s="17">
        <v>11</v>
      </c>
      <c r="I84" s="21">
        <f t="shared" si="13"/>
        <v>0.98674421318187089</v>
      </c>
      <c r="L84" s="8"/>
      <c r="M84" s="8"/>
      <c r="N84" s="8"/>
      <c r="O84" s="8"/>
      <c r="P84" s="8"/>
      <c r="Q84" s="8"/>
      <c r="R84" s="8"/>
      <c r="S84" s="8"/>
    </row>
    <row r="85" spans="1:19" s="7" customFormat="1">
      <c r="A85" s="50" t="s">
        <v>188</v>
      </c>
      <c r="B85" s="2">
        <v>17903.481119620003</v>
      </c>
      <c r="C85" s="2">
        <v>1867.7456043699999</v>
      </c>
      <c r="D85" s="61">
        <f t="shared" si="14"/>
        <v>10.432304152979398</v>
      </c>
      <c r="F85" s="41" t="s">
        <v>112</v>
      </c>
      <c r="G85" s="3">
        <v>778.50847464000003</v>
      </c>
      <c r="H85" s="17">
        <v>3</v>
      </c>
      <c r="I85" s="21">
        <f t="shared" si="13"/>
        <v>0.3853522598308603</v>
      </c>
      <c r="L85" s="13"/>
      <c r="M85" s="13"/>
      <c r="N85" s="13"/>
      <c r="O85" s="13"/>
      <c r="P85" s="13"/>
      <c r="Q85" s="13"/>
      <c r="R85" s="13"/>
      <c r="S85" s="13"/>
    </row>
    <row r="86" spans="1:19" s="7" customFormat="1">
      <c r="A86" s="51" t="s">
        <v>73</v>
      </c>
      <c r="B86" s="3">
        <v>11696.677120879998</v>
      </c>
      <c r="C86" s="3">
        <v>1371.3505484</v>
      </c>
      <c r="D86" s="21">
        <f t="shared" si="14"/>
        <v>11.724274631399132</v>
      </c>
      <c r="F86" s="56" t="s">
        <v>197</v>
      </c>
      <c r="G86" s="2"/>
      <c r="H86" s="18"/>
      <c r="I86" s="21"/>
      <c r="J86" s="10"/>
      <c r="L86" s="8"/>
      <c r="M86" s="8"/>
      <c r="N86" s="8"/>
      <c r="O86" s="8"/>
      <c r="P86" s="8"/>
      <c r="Q86" s="8"/>
      <c r="R86" s="8"/>
      <c r="S86" s="8"/>
    </row>
    <row r="87" spans="1:19" s="7" customFormat="1">
      <c r="A87" s="51" t="s">
        <v>74</v>
      </c>
      <c r="B87" s="3">
        <v>6206.8039987399998</v>
      </c>
      <c r="C87" s="3">
        <v>496.39505596999999</v>
      </c>
      <c r="D87" s="21">
        <f t="shared" si="14"/>
        <v>7.997595156392399</v>
      </c>
      <c r="F87" s="40" t="s">
        <v>116</v>
      </c>
      <c r="G87" s="2"/>
      <c r="H87" s="18"/>
      <c r="I87" s="21"/>
      <c r="J87" s="10"/>
      <c r="L87" s="8"/>
      <c r="M87" s="8"/>
      <c r="N87" s="8"/>
      <c r="O87" s="8"/>
      <c r="P87" s="8"/>
      <c r="Q87" s="8"/>
      <c r="R87" s="8"/>
      <c r="S87" s="8"/>
    </row>
    <row r="88" spans="1:19" s="7" customFormat="1">
      <c r="A88" s="50" t="s">
        <v>189</v>
      </c>
      <c r="B88" s="2">
        <v>26496.284444899997</v>
      </c>
      <c r="C88" s="2">
        <v>1447.2084933199999</v>
      </c>
      <c r="D88" s="61">
        <f t="shared" si="14"/>
        <v>5.4619299408923672</v>
      </c>
      <c r="E88" s="10"/>
      <c r="F88" s="43" t="s">
        <v>120</v>
      </c>
      <c r="G88" s="3">
        <v>202.74109373000002</v>
      </c>
      <c r="H88" s="17">
        <v>6</v>
      </c>
      <c r="I88" s="21">
        <f t="shared" ref="I88:I94" si="15">H88/G88*100</f>
        <v>2.9594394947826839</v>
      </c>
      <c r="L88" s="8"/>
      <c r="M88" s="8"/>
      <c r="N88" s="8"/>
      <c r="O88" s="8"/>
      <c r="P88" s="8"/>
      <c r="Q88" s="8"/>
      <c r="R88" s="8"/>
      <c r="S88" s="8"/>
    </row>
    <row r="89" spans="1:19" s="7" customFormat="1">
      <c r="A89" s="50" t="s">
        <v>190</v>
      </c>
      <c r="B89" s="2">
        <v>207.61803699000001</v>
      </c>
      <c r="C89" s="2">
        <v>23</v>
      </c>
      <c r="D89" s="61">
        <f t="shared" si="14"/>
        <v>11.078035576026471</v>
      </c>
      <c r="F89" s="43" t="s">
        <v>121</v>
      </c>
      <c r="G89" s="3">
        <v>56.803015000000002</v>
      </c>
      <c r="H89" s="17">
        <v>1</v>
      </c>
      <c r="I89" s="21">
        <f t="shared" si="15"/>
        <v>1.7604699328019824</v>
      </c>
      <c r="L89" s="8"/>
      <c r="M89" s="8"/>
      <c r="N89" s="8"/>
      <c r="O89" s="8"/>
      <c r="P89" s="8"/>
      <c r="Q89" s="8"/>
      <c r="R89" s="8"/>
      <c r="S89" s="8"/>
    </row>
    <row r="90" spans="1:19" s="7" customFormat="1">
      <c r="A90" s="50" t="s">
        <v>191</v>
      </c>
      <c r="B90" s="2">
        <v>40815.318250549994</v>
      </c>
      <c r="C90" s="2">
        <v>4369.3991975299996</v>
      </c>
      <c r="D90" s="61">
        <f t="shared" si="14"/>
        <v>10.70529248530635</v>
      </c>
      <c r="E90" s="10"/>
      <c r="F90" s="43" t="s">
        <v>122</v>
      </c>
      <c r="G90" s="3">
        <v>808.18360715000006</v>
      </c>
      <c r="H90" s="17">
        <v>172.95323003999999</v>
      </c>
      <c r="I90" s="21">
        <f t="shared" si="15"/>
        <v>21.400239810592893</v>
      </c>
      <c r="L90" s="8"/>
      <c r="M90" s="8"/>
      <c r="N90" s="8"/>
      <c r="O90" s="8"/>
      <c r="P90" s="8"/>
      <c r="Q90" s="8"/>
      <c r="R90" s="8"/>
      <c r="S90" s="8"/>
    </row>
    <row r="91" spans="1:19" s="7" customFormat="1">
      <c r="A91" s="51" t="s">
        <v>225</v>
      </c>
      <c r="B91" s="3">
        <v>7840.8084752999994</v>
      </c>
      <c r="C91" s="3">
        <v>1524.1242221699999</v>
      </c>
      <c r="D91" s="21">
        <f t="shared" si="14"/>
        <v>19.438355457492349</v>
      </c>
      <c r="F91" s="43" t="s">
        <v>123</v>
      </c>
      <c r="G91" s="3">
        <v>329.23063710999998</v>
      </c>
      <c r="H91" s="17">
        <v>70.365111810000002</v>
      </c>
      <c r="I91" s="21">
        <f t="shared" si="15"/>
        <v>21.372589266803306</v>
      </c>
      <c r="L91" s="8"/>
      <c r="M91" s="8"/>
      <c r="N91" s="8"/>
      <c r="O91" s="8"/>
      <c r="P91" s="8"/>
      <c r="Q91" s="8"/>
      <c r="R91" s="8"/>
      <c r="S91" s="8"/>
    </row>
    <row r="92" spans="1:19" s="7" customFormat="1">
      <c r="A92" s="51" t="s">
        <v>75</v>
      </c>
      <c r="B92" s="3">
        <v>32974.509775250001</v>
      </c>
      <c r="C92" s="3">
        <v>2845.2749753600001</v>
      </c>
      <c r="D92" s="21">
        <f t="shared" si="14"/>
        <v>8.6287104637886269</v>
      </c>
      <c r="F92" s="43" t="s">
        <v>118</v>
      </c>
      <c r="G92" s="3">
        <v>21.175925929999998</v>
      </c>
      <c r="H92" s="17">
        <v>7.17592593</v>
      </c>
      <c r="I92" s="21">
        <f t="shared" si="15"/>
        <v>33.887188469212788</v>
      </c>
      <c r="L92" s="8"/>
      <c r="M92" s="8"/>
      <c r="N92" s="8"/>
      <c r="O92" s="8"/>
      <c r="P92" s="8"/>
      <c r="Q92" s="8"/>
      <c r="R92" s="8"/>
      <c r="S92" s="8"/>
    </row>
    <row r="93" spans="1:19" s="7" customFormat="1">
      <c r="A93" s="50" t="s">
        <v>235</v>
      </c>
      <c r="B93" s="2">
        <v>1509.0466936399998</v>
      </c>
      <c r="C93" s="2">
        <v>1330.7375</v>
      </c>
      <c r="D93" s="61">
        <f t="shared" si="14"/>
        <v>88.183984339815424</v>
      </c>
      <c r="E93" s="10"/>
      <c r="F93" s="43" t="s">
        <v>124</v>
      </c>
      <c r="G93" s="3">
        <v>169.10084535000001</v>
      </c>
      <c r="H93" s="17">
        <v>31.15625</v>
      </c>
      <c r="I93" s="21">
        <f t="shared" si="15"/>
        <v>18.424656562487137</v>
      </c>
      <c r="L93" s="8"/>
      <c r="M93" s="8"/>
      <c r="N93" s="8"/>
      <c r="O93" s="8"/>
      <c r="P93" s="8"/>
      <c r="Q93" s="8"/>
      <c r="R93" s="8"/>
      <c r="S93" s="8"/>
    </row>
    <row r="94" spans="1:19" s="7" customFormat="1">
      <c r="A94" s="50" t="s">
        <v>192</v>
      </c>
      <c r="B94" s="2">
        <v>4963.0115447500002</v>
      </c>
      <c r="C94" s="2">
        <v>578</v>
      </c>
      <c r="D94" s="61">
        <f t="shared" si="14"/>
        <v>11.646154654051189</v>
      </c>
      <c r="E94" s="10"/>
      <c r="F94" s="43" t="s">
        <v>119</v>
      </c>
      <c r="G94" s="3">
        <v>373.79135176000011</v>
      </c>
      <c r="H94" s="17">
        <v>48.18181818</v>
      </c>
      <c r="I94" s="21">
        <f t="shared" si="15"/>
        <v>12.890030214218562</v>
      </c>
      <c r="L94" s="8"/>
      <c r="M94" s="8"/>
      <c r="N94" s="8"/>
      <c r="O94" s="8"/>
      <c r="P94" s="8"/>
      <c r="Q94" s="8"/>
      <c r="R94" s="8"/>
      <c r="S94" s="8"/>
    </row>
    <row r="95" spans="1:19" s="7" customFormat="1">
      <c r="A95" s="50" t="s">
        <v>76</v>
      </c>
      <c r="B95" s="2">
        <v>18790.421186990003</v>
      </c>
      <c r="C95" s="2">
        <v>494.33729992999997</v>
      </c>
      <c r="D95" s="61">
        <f t="shared" si="14"/>
        <v>2.6307941424552324</v>
      </c>
      <c r="E95" s="10"/>
      <c r="F95" s="40" t="s">
        <v>117</v>
      </c>
      <c r="G95" s="2"/>
      <c r="H95" s="18"/>
      <c r="I95" s="21"/>
      <c r="J95" s="10"/>
      <c r="L95" s="8"/>
      <c r="M95" s="8"/>
      <c r="N95" s="8"/>
      <c r="O95" s="8"/>
      <c r="P95" s="8"/>
      <c r="Q95" s="8"/>
      <c r="R95" s="8"/>
      <c r="S95" s="8"/>
    </row>
    <row r="96" spans="1:19" s="7" customFormat="1">
      <c r="A96" s="48" t="s">
        <v>193</v>
      </c>
      <c r="B96" s="2"/>
      <c r="C96" s="2"/>
      <c r="D96" s="21"/>
      <c r="E96" s="10"/>
      <c r="F96" s="43" t="s">
        <v>120</v>
      </c>
      <c r="G96" s="3">
        <v>23650.371441620002</v>
      </c>
      <c r="H96" s="17" t="s">
        <v>29</v>
      </c>
      <c r="I96" s="42" t="s">
        <v>215</v>
      </c>
      <c r="L96" s="8"/>
      <c r="M96" s="8"/>
      <c r="N96" s="8"/>
      <c r="O96" s="8"/>
      <c r="P96" s="8"/>
      <c r="Q96" s="8"/>
      <c r="R96" s="8"/>
      <c r="S96" s="8"/>
    </row>
    <row r="97" spans="1:19" s="7" customFormat="1">
      <c r="A97" s="51" t="s">
        <v>80</v>
      </c>
      <c r="B97" s="3">
        <v>77335.502666710003</v>
      </c>
      <c r="C97" s="3">
        <v>9223.6138140900002</v>
      </c>
      <c r="D97" s="21">
        <f t="shared" ref="D97:D107" si="16">C97/B97*100</f>
        <v>11.92675226259364</v>
      </c>
      <c r="F97" s="43" t="s">
        <v>121</v>
      </c>
      <c r="G97" s="3">
        <v>243144.19580695001</v>
      </c>
      <c r="H97" s="17">
        <v>374</v>
      </c>
      <c r="I97" s="21">
        <f t="shared" ref="I97:I102" si="17">H97/G97*100</f>
        <v>0.15381818955569312</v>
      </c>
      <c r="L97" s="8"/>
      <c r="M97" s="8"/>
      <c r="N97" s="8"/>
      <c r="O97" s="8"/>
      <c r="P97" s="8"/>
      <c r="Q97" s="8"/>
      <c r="R97" s="8"/>
      <c r="S97" s="8"/>
    </row>
    <row r="98" spans="1:19" s="7" customFormat="1">
      <c r="A98" s="51" t="s">
        <v>81</v>
      </c>
      <c r="B98" s="3">
        <v>5989.4360806599989</v>
      </c>
      <c r="C98" s="3">
        <v>506.43994709999998</v>
      </c>
      <c r="D98" s="21">
        <f t="shared" si="16"/>
        <v>8.4555530817885174</v>
      </c>
      <c r="F98" s="43" t="s">
        <v>122</v>
      </c>
      <c r="G98" s="3">
        <v>1088373.9256336498</v>
      </c>
      <c r="H98" s="17">
        <v>91603.291359719995</v>
      </c>
      <c r="I98" s="21">
        <f t="shared" si="17"/>
        <v>8.4165275556733565</v>
      </c>
      <c r="L98" s="8"/>
      <c r="M98" s="8"/>
      <c r="N98" s="8"/>
      <c r="O98" s="8"/>
      <c r="P98" s="8"/>
      <c r="Q98" s="8"/>
      <c r="R98" s="8"/>
      <c r="S98" s="8"/>
    </row>
    <row r="99" spans="1:19">
      <c r="A99" s="51" t="s">
        <v>77</v>
      </c>
      <c r="B99" s="3">
        <v>26811.623215880001</v>
      </c>
      <c r="C99" s="3">
        <v>3345.5600211400001</v>
      </c>
      <c r="D99" s="21">
        <f t="shared" si="16"/>
        <v>12.478021170902066</v>
      </c>
      <c r="F99" s="43" t="s">
        <v>123</v>
      </c>
      <c r="G99" s="3">
        <v>95776.945428049992</v>
      </c>
      <c r="H99" s="17">
        <v>3312.6113992300002</v>
      </c>
      <c r="I99" s="21">
        <f t="shared" si="17"/>
        <v>3.4586730495790508</v>
      </c>
    </row>
    <row r="100" spans="1:19">
      <c r="A100" s="51" t="s">
        <v>78</v>
      </c>
      <c r="B100" s="3">
        <v>7901.2050662300007</v>
      </c>
      <c r="C100" s="3">
        <v>743.57534951000002</v>
      </c>
      <c r="D100" s="21">
        <f t="shared" si="16"/>
        <v>9.4109106557436988</v>
      </c>
      <c r="F100" s="43" t="s">
        <v>118</v>
      </c>
      <c r="G100" s="3">
        <v>4999.62037057</v>
      </c>
      <c r="H100" s="17">
        <v>349.62037056999998</v>
      </c>
      <c r="I100" s="21">
        <f t="shared" si="17"/>
        <v>6.9929383564404564</v>
      </c>
    </row>
    <row r="101" spans="1:19" ht="35.25" customHeight="1">
      <c r="A101" s="51" t="s">
        <v>82</v>
      </c>
      <c r="B101" s="3">
        <v>10417.399107929999</v>
      </c>
      <c r="C101" s="3">
        <v>1430.1796554100001</v>
      </c>
      <c r="D101" s="21">
        <f t="shared" si="16"/>
        <v>13.728759362990225</v>
      </c>
      <c r="F101" s="43" t="s">
        <v>124</v>
      </c>
      <c r="G101" s="3">
        <v>1436062.2210741001</v>
      </c>
      <c r="H101" s="17">
        <v>352915.0625</v>
      </c>
      <c r="I101" s="21">
        <f t="shared" si="17"/>
        <v>24.575193004940818</v>
      </c>
    </row>
    <row r="102" spans="1:19">
      <c r="A102" s="49" t="s">
        <v>83</v>
      </c>
      <c r="B102" s="3">
        <v>8845.0251363000007</v>
      </c>
      <c r="C102" s="3">
        <v>1278.0668631999999</v>
      </c>
      <c r="D102" s="21">
        <f t="shared" si="16"/>
        <v>14.449556032970568</v>
      </c>
      <c r="F102" s="43" t="s">
        <v>119</v>
      </c>
      <c r="G102" s="3">
        <v>388111.64895307994</v>
      </c>
      <c r="H102" s="17">
        <v>31945.545454449999</v>
      </c>
      <c r="I102" s="21">
        <f t="shared" si="17"/>
        <v>8.2310194864344304</v>
      </c>
    </row>
    <row r="103" spans="1:19">
      <c r="A103" s="51" t="s">
        <v>84</v>
      </c>
      <c r="B103" s="3">
        <v>2615.6796893899996</v>
      </c>
      <c r="C103" s="3">
        <v>432.87683085999998</v>
      </c>
      <c r="D103" s="21">
        <f t="shared" si="16"/>
        <v>16.549305812018243</v>
      </c>
      <c r="F103" s="57" t="s">
        <v>198</v>
      </c>
      <c r="G103" s="3"/>
      <c r="H103" s="17"/>
      <c r="I103" s="21"/>
    </row>
    <row r="104" spans="1:19" ht="22.5">
      <c r="A104" s="49" t="s">
        <v>83</v>
      </c>
      <c r="B104" s="3">
        <v>1243.0912213499998</v>
      </c>
      <c r="C104" s="3">
        <v>231.07898067000002</v>
      </c>
      <c r="D104" s="21">
        <f t="shared" si="16"/>
        <v>18.589060617695274</v>
      </c>
      <c r="F104" s="40" t="s">
        <v>125</v>
      </c>
      <c r="G104" s="3"/>
      <c r="H104" s="17"/>
      <c r="I104" s="21"/>
    </row>
    <row r="105" spans="1:19">
      <c r="A105" s="51" t="s">
        <v>85</v>
      </c>
      <c r="B105" s="3">
        <v>3859.5686705900002</v>
      </c>
      <c r="C105" s="3">
        <v>819.13878206999993</v>
      </c>
      <c r="D105" s="21">
        <f t="shared" si="16"/>
        <v>21.223583565486368</v>
      </c>
      <c r="F105" s="43" t="s">
        <v>126</v>
      </c>
      <c r="G105" s="3">
        <v>114.69870215</v>
      </c>
      <c r="H105" s="17">
        <v>8.5416666699999997</v>
      </c>
      <c r="I105" s="21">
        <f t="shared" ref="I105:I106" si="18">H105/G105*100</f>
        <v>7.4470473596374518</v>
      </c>
    </row>
    <row r="106" spans="1:19">
      <c r="A106" s="51" t="s">
        <v>79</v>
      </c>
      <c r="B106" s="3">
        <v>25010.718544790001</v>
      </c>
      <c r="C106" s="3">
        <v>2630.77355898</v>
      </c>
      <c r="D106" s="21">
        <f t="shared" si="16"/>
        <v>10.518584479165307</v>
      </c>
      <c r="F106" s="43" t="s">
        <v>127</v>
      </c>
      <c r="G106" s="3">
        <v>16</v>
      </c>
      <c r="H106" s="17">
        <v>2</v>
      </c>
      <c r="I106" s="21">
        <f t="shared" si="18"/>
        <v>12.5</v>
      </c>
    </row>
    <row r="107" spans="1:19">
      <c r="A107" s="49" t="s">
        <v>86</v>
      </c>
      <c r="B107" s="3">
        <v>23361.245240020002</v>
      </c>
      <c r="C107" s="3">
        <v>2469.3706167099999</v>
      </c>
      <c r="D107" s="21">
        <f t="shared" si="16"/>
        <v>10.570372389566533</v>
      </c>
      <c r="F107" s="43" t="s">
        <v>128</v>
      </c>
      <c r="G107" s="3">
        <v>29.657853590000002</v>
      </c>
      <c r="H107" s="17" t="s">
        <v>214</v>
      </c>
      <c r="I107" s="42" t="s">
        <v>215</v>
      </c>
    </row>
    <row r="108" spans="1:19">
      <c r="A108" s="55" t="s">
        <v>211</v>
      </c>
      <c r="B108" s="5"/>
      <c r="C108" s="2"/>
      <c r="D108" s="21"/>
      <c r="F108" s="43" t="s">
        <v>129</v>
      </c>
      <c r="G108" s="3">
        <v>29.238805970000001</v>
      </c>
      <c r="H108" s="17" t="s">
        <v>214</v>
      </c>
      <c r="I108" s="42" t="s">
        <v>215</v>
      </c>
    </row>
    <row r="109" spans="1:19">
      <c r="A109" s="41" t="s">
        <v>195</v>
      </c>
      <c r="B109" s="1">
        <v>20391.549486830001</v>
      </c>
      <c r="C109" s="3">
        <v>83.717272730000005</v>
      </c>
      <c r="D109" s="21">
        <f t="shared" ref="D109:D118" si="19">C109/B109*100</f>
        <v>0.41054885399498103</v>
      </c>
      <c r="F109" s="43" t="s">
        <v>132</v>
      </c>
      <c r="G109" s="3">
        <v>711.07393006000007</v>
      </c>
      <c r="H109" s="17">
        <v>26.90909091</v>
      </c>
      <c r="I109" s="21">
        <f t="shared" ref="I109:I113" si="20">H109/G109*100</f>
        <v>3.7842887739857689</v>
      </c>
    </row>
    <row r="110" spans="1:19">
      <c r="A110" s="41" t="s">
        <v>196</v>
      </c>
      <c r="B110" s="3">
        <v>34065.847597740001</v>
      </c>
      <c r="C110" s="17">
        <v>94.72727273000001</v>
      </c>
      <c r="D110" s="21">
        <f t="shared" si="19"/>
        <v>0.27807108705636435</v>
      </c>
      <c r="F110" s="43" t="s">
        <v>133</v>
      </c>
      <c r="G110" s="3">
        <v>64.934859020000005</v>
      </c>
      <c r="H110" s="17">
        <v>8.2388059699999996</v>
      </c>
      <c r="I110" s="21">
        <f t="shared" si="20"/>
        <v>12.687801427985605</v>
      </c>
    </row>
    <row r="111" spans="1:19">
      <c r="A111" s="46" t="s">
        <v>51</v>
      </c>
      <c r="B111" s="14">
        <v>5076425.0567502696</v>
      </c>
      <c r="C111" s="18">
        <v>367017.18820285</v>
      </c>
      <c r="D111" s="61">
        <f t="shared" si="19"/>
        <v>7.2298356441767337</v>
      </c>
      <c r="F111" s="43" t="s">
        <v>130</v>
      </c>
      <c r="G111" s="3">
        <v>27</v>
      </c>
      <c r="H111" s="17">
        <v>2</v>
      </c>
      <c r="I111" s="21">
        <f t="shared" si="20"/>
        <v>7.4074074074074066</v>
      </c>
    </row>
    <row r="112" spans="1:19">
      <c r="A112" s="43" t="s">
        <v>229</v>
      </c>
      <c r="B112" s="15">
        <v>3491817.68429374</v>
      </c>
      <c r="C112" s="17">
        <v>359847.57482551003</v>
      </c>
      <c r="D112" s="21">
        <f t="shared" si="19"/>
        <v>10.305451411283901</v>
      </c>
      <c r="F112" s="43" t="s">
        <v>131</v>
      </c>
      <c r="G112" s="3">
        <v>35.655172409999999</v>
      </c>
      <c r="H112" s="17">
        <v>1</v>
      </c>
      <c r="I112" s="21">
        <f t="shared" si="20"/>
        <v>2.8046421666426604</v>
      </c>
    </row>
    <row r="113" spans="1:11">
      <c r="A113" s="43" t="s">
        <v>182</v>
      </c>
      <c r="B113" s="15">
        <v>6187.1235596300012</v>
      </c>
      <c r="C113" s="17">
        <v>98.396249999999995</v>
      </c>
      <c r="D113" s="21">
        <f t="shared" si="19"/>
        <v>1.5903391786454679</v>
      </c>
      <c r="F113" s="43" t="s">
        <v>109</v>
      </c>
      <c r="G113" s="3">
        <v>7</v>
      </c>
      <c r="H113" s="17">
        <v>1</v>
      </c>
      <c r="I113" s="21">
        <f t="shared" si="20"/>
        <v>14.285714285714285</v>
      </c>
    </row>
    <row r="114" spans="1:11" ht="22.5">
      <c r="A114" s="43" t="s">
        <v>183</v>
      </c>
      <c r="B114" s="15">
        <v>1520111.3171389399</v>
      </c>
      <c r="C114" s="17">
        <v>3901.0132348500001</v>
      </c>
      <c r="D114" s="21">
        <f t="shared" si="19"/>
        <v>0.25662681350154326</v>
      </c>
      <c r="F114" s="46" t="s">
        <v>142</v>
      </c>
      <c r="G114" s="3"/>
      <c r="H114" s="17"/>
      <c r="I114" s="21"/>
    </row>
    <row r="115" spans="1:11">
      <c r="A115" s="43" t="s">
        <v>184</v>
      </c>
      <c r="B115" s="15">
        <v>16132.646354750003</v>
      </c>
      <c r="C115" s="17">
        <v>210.70126159</v>
      </c>
      <c r="D115" s="21">
        <f t="shared" si="19"/>
        <v>1.3060551688592761</v>
      </c>
      <c r="F115" s="43" t="s">
        <v>135</v>
      </c>
      <c r="G115" s="3">
        <v>5440.7984025089181</v>
      </c>
      <c r="H115" s="17">
        <v>574.92505405841996</v>
      </c>
      <c r="I115" s="21">
        <f t="shared" ref="I115:I131" si="21">H115/G115*100</f>
        <v>10.566924402001449</v>
      </c>
    </row>
    <row r="116" spans="1:11" s="13" customFormat="1">
      <c r="A116" s="43" t="s">
        <v>185</v>
      </c>
      <c r="B116" s="15">
        <v>42176.285403630005</v>
      </c>
      <c r="C116" s="17">
        <v>2959.5026310200001</v>
      </c>
      <c r="D116" s="21">
        <f t="shared" si="19"/>
        <v>7.0169826543455702</v>
      </c>
      <c r="E116" s="7"/>
      <c r="F116" s="43" t="s">
        <v>127</v>
      </c>
      <c r="G116" s="3">
        <v>3844.6744962948801</v>
      </c>
      <c r="H116" s="17">
        <v>770.55138317927992</v>
      </c>
      <c r="I116" s="21">
        <f t="shared" si="21"/>
        <v>20.042044753641996</v>
      </c>
      <c r="J116" s="7"/>
      <c r="K116" s="7"/>
    </row>
    <row r="117" spans="1:11" s="13" customFormat="1" ht="22.5">
      <c r="A117" s="46" t="s">
        <v>52</v>
      </c>
      <c r="B117" s="14">
        <v>86962.967723587062</v>
      </c>
      <c r="C117" s="18">
        <v>17007.325068987062</v>
      </c>
      <c r="D117" s="61">
        <f t="shared" si="19"/>
        <v>19.556974093898301</v>
      </c>
      <c r="E117" s="7"/>
      <c r="F117" s="43" t="s">
        <v>136</v>
      </c>
      <c r="G117" s="3">
        <v>119.03936567329001</v>
      </c>
      <c r="H117" s="17">
        <v>2.9577705624999999</v>
      </c>
      <c r="I117" s="21">
        <f t="shared" si="21"/>
        <v>2.4846995326048371</v>
      </c>
      <c r="J117" s="7"/>
      <c r="K117" s="7"/>
    </row>
    <row r="118" spans="1:11" s="13" customFormat="1">
      <c r="A118" s="43" t="s">
        <v>230</v>
      </c>
      <c r="B118" s="15">
        <v>782.02147062999995</v>
      </c>
      <c r="C118" s="17">
        <v>129.85647062999999</v>
      </c>
      <c r="D118" s="21">
        <f t="shared" si="19"/>
        <v>16.605230867304329</v>
      </c>
      <c r="E118" s="7"/>
      <c r="F118" s="43" t="s">
        <v>137</v>
      </c>
      <c r="G118" s="3">
        <v>981.95159670065004</v>
      </c>
      <c r="H118" s="17">
        <v>96.676699435000003</v>
      </c>
      <c r="I118" s="21">
        <f t="shared" si="21"/>
        <v>9.8453630260221559</v>
      </c>
      <c r="J118" s="7"/>
      <c r="K118" s="7"/>
    </row>
    <row r="119" spans="1:11" s="13" customFormat="1">
      <c r="A119" s="43" t="s">
        <v>209</v>
      </c>
      <c r="B119" s="15">
        <v>2663.77</v>
      </c>
      <c r="C119" s="17" t="s">
        <v>214</v>
      </c>
      <c r="D119" s="42" t="s">
        <v>215</v>
      </c>
      <c r="E119" s="7"/>
      <c r="F119" s="43" t="s">
        <v>106</v>
      </c>
      <c r="G119" s="3">
        <v>1339.9580034139401</v>
      </c>
      <c r="H119" s="17">
        <v>233.72510879710001</v>
      </c>
      <c r="I119" s="21">
        <f t="shared" si="21"/>
        <v>17.442718965938933</v>
      </c>
      <c r="J119" s="7"/>
      <c r="K119" s="7"/>
    </row>
    <row r="120" spans="1:11" s="11" customFormat="1">
      <c r="A120" s="43" t="s">
        <v>210</v>
      </c>
      <c r="B120" s="15">
        <v>84299.119521439992</v>
      </c>
      <c r="C120" s="17">
        <v>17007.312083339999</v>
      </c>
      <c r="D120" s="21">
        <f t="shared" ref="D120" si="22">C120/B120*100</f>
        <v>20.174958148897971</v>
      </c>
      <c r="E120" s="7"/>
      <c r="F120" s="43" t="s">
        <v>107</v>
      </c>
      <c r="G120" s="3">
        <v>483.99966316602996</v>
      </c>
      <c r="H120" s="17">
        <v>23.862817820699998</v>
      </c>
      <c r="I120" s="21">
        <f t="shared" si="21"/>
        <v>4.9303376916843344</v>
      </c>
      <c r="J120" s="7"/>
      <c r="K120" s="10"/>
    </row>
    <row r="121" spans="1:11" s="13" customFormat="1">
      <c r="A121" s="52" t="s">
        <v>194</v>
      </c>
      <c r="B121" s="2"/>
      <c r="C121" s="2"/>
      <c r="D121" s="21"/>
      <c r="E121" s="7"/>
      <c r="F121" s="43" t="s">
        <v>108</v>
      </c>
      <c r="G121" s="3">
        <v>37.526476785949995</v>
      </c>
      <c r="H121" s="17">
        <v>2.2761875000999998</v>
      </c>
      <c r="I121" s="21">
        <f t="shared" si="21"/>
        <v>6.0655507658854084</v>
      </c>
      <c r="J121" s="7"/>
      <c r="K121" s="7"/>
    </row>
    <row r="122" spans="1:11" s="13" customFormat="1">
      <c r="A122" s="53" t="s">
        <v>90</v>
      </c>
      <c r="B122" s="2"/>
      <c r="C122" s="2"/>
      <c r="D122" s="21"/>
      <c r="E122" s="7"/>
      <c r="F122" s="43" t="s">
        <v>138</v>
      </c>
      <c r="G122" s="3">
        <v>43.964851035790012</v>
      </c>
      <c r="H122" s="17">
        <v>2.8283110683000001</v>
      </c>
      <c r="I122" s="21">
        <f t="shared" si="21"/>
        <v>6.4331187338667108</v>
      </c>
      <c r="J122" s="7"/>
      <c r="K122" s="7"/>
    </row>
    <row r="123" spans="1:11" s="13" customFormat="1">
      <c r="A123" s="51" t="s">
        <v>87</v>
      </c>
      <c r="B123" s="3">
        <v>25549.81420379</v>
      </c>
      <c r="C123" s="3">
        <v>2318.9374356999997</v>
      </c>
      <c r="D123" s="21">
        <f t="shared" ref="D123:D124" si="23">C123/B123*100</f>
        <v>9.0761420697768287</v>
      </c>
      <c r="E123" s="7"/>
      <c r="F123" s="43" t="s">
        <v>64</v>
      </c>
      <c r="G123" s="3">
        <v>36.272383618710002</v>
      </c>
      <c r="H123" s="17">
        <v>3.2239863401200002</v>
      </c>
      <c r="I123" s="21">
        <f t="shared" si="21"/>
        <v>8.8882671015229473</v>
      </c>
      <c r="J123" s="7"/>
      <c r="K123" s="7"/>
    </row>
    <row r="124" spans="1:11">
      <c r="A124" s="51" t="s">
        <v>88</v>
      </c>
      <c r="B124" s="3">
        <v>696.18579739999996</v>
      </c>
      <c r="C124" s="3">
        <v>91.295501270000003</v>
      </c>
      <c r="D124" s="21">
        <f t="shared" si="23"/>
        <v>13.113669024986635</v>
      </c>
      <c r="F124" s="43" t="s">
        <v>65</v>
      </c>
      <c r="G124" s="3">
        <v>16.179048285100002</v>
      </c>
      <c r="H124" s="17">
        <v>2.3820396176999998</v>
      </c>
      <c r="I124" s="21">
        <f t="shared" si="21"/>
        <v>14.722989731687278</v>
      </c>
    </row>
    <row r="125" spans="1:11">
      <c r="A125" s="54" t="s">
        <v>96</v>
      </c>
      <c r="B125" s="3"/>
      <c r="C125" s="3"/>
      <c r="D125" s="21"/>
      <c r="F125" s="43" t="s">
        <v>139</v>
      </c>
      <c r="G125" s="3">
        <v>30.928842756910004</v>
      </c>
      <c r="H125" s="17">
        <v>1.5561475411999999</v>
      </c>
      <c r="I125" s="21">
        <f t="shared" si="21"/>
        <v>5.0313797817486439</v>
      </c>
    </row>
    <row r="126" spans="1:11" ht="12.75" customHeight="1">
      <c r="A126" s="51" t="s">
        <v>91</v>
      </c>
      <c r="B126" s="3">
        <v>6</v>
      </c>
      <c r="C126" s="17" t="s">
        <v>214</v>
      </c>
      <c r="D126" s="42" t="s">
        <v>215</v>
      </c>
      <c r="F126" s="43" t="s">
        <v>231</v>
      </c>
      <c r="G126" s="3">
        <v>1539.3640860272399</v>
      </c>
      <c r="H126" s="17">
        <v>213.77822484770002</v>
      </c>
      <c r="I126" s="21">
        <f t="shared" si="21"/>
        <v>13.887437467728287</v>
      </c>
    </row>
    <row r="127" spans="1:11" s="12" customFormat="1">
      <c r="A127" s="51" t="s">
        <v>92</v>
      </c>
      <c r="B127" s="3">
        <v>305.96046852000001</v>
      </c>
      <c r="C127" s="3">
        <v>49.358778630000003</v>
      </c>
      <c r="D127" s="21">
        <f t="shared" ref="D127:D129" si="24">C127/B127*100</f>
        <v>16.132403924193074</v>
      </c>
      <c r="E127" s="7"/>
      <c r="F127" s="43" t="s">
        <v>143</v>
      </c>
      <c r="G127" s="3">
        <v>195.17484165489998</v>
      </c>
      <c r="H127" s="17">
        <v>24.360937499999999</v>
      </c>
      <c r="I127" s="21">
        <f t="shared" si="21"/>
        <v>12.48159716356988</v>
      </c>
      <c r="J127" s="7"/>
      <c r="K127" s="10"/>
    </row>
    <row r="128" spans="1:11">
      <c r="A128" s="51" t="s">
        <v>89</v>
      </c>
      <c r="B128" s="3">
        <v>175.54166666999998</v>
      </c>
      <c r="C128" s="3">
        <v>32</v>
      </c>
      <c r="D128" s="21">
        <f t="shared" si="24"/>
        <v>18.229290291607324</v>
      </c>
      <c r="F128" s="43" t="s">
        <v>134</v>
      </c>
      <c r="G128" s="3">
        <v>7238.8144238324003</v>
      </c>
      <c r="H128" s="17">
        <v>575.75423272130001</v>
      </c>
      <c r="I128" s="21">
        <f t="shared" si="21"/>
        <v>7.9537089778920187</v>
      </c>
    </row>
    <row r="129" spans="1:11">
      <c r="A129" s="51" t="s">
        <v>93</v>
      </c>
      <c r="B129" s="3">
        <v>398.22532888000001</v>
      </c>
      <c r="C129" s="3">
        <v>43.936722639999999</v>
      </c>
      <c r="D129" s="21">
        <f t="shared" si="24"/>
        <v>11.033131107850689</v>
      </c>
      <c r="F129" s="43" t="s">
        <v>110</v>
      </c>
      <c r="G129" s="3">
        <v>70.575889201030009</v>
      </c>
      <c r="H129" s="17">
        <v>5.1919203319199996</v>
      </c>
      <c r="I129" s="21">
        <f t="shared" si="21"/>
        <v>7.3565071452818858</v>
      </c>
    </row>
    <row r="130" spans="1:11">
      <c r="A130" s="51" t="s">
        <v>94</v>
      </c>
      <c r="B130" s="3">
        <v>3</v>
      </c>
      <c r="C130" s="17" t="s">
        <v>214</v>
      </c>
      <c r="D130" s="42" t="s">
        <v>215</v>
      </c>
      <c r="F130" s="43" t="s">
        <v>140</v>
      </c>
      <c r="G130" s="3">
        <v>12.831747381520001</v>
      </c>
      <c r="H130" s="17">
        <v>0.60499999999999998</v>
      </c>
      <c r="I130" s="21">
        <f t="shared" si="21"/>
        <v>4.7148683808357044</v>
      </c>
    </row>
    <row r="131" spans="1:11" s="13" customFormat="1">
      <c r="A131" s="63" t="s">
        <v>95</v>
      </c>
      <c r="B131" s="58">
        <v>21</v>
      </c>
      <c r="C131" s="58">
        <v>2</v>
      </c>
      <c r="D131" s="60">
        <f t="shared" ref="D131" si="25">C131/B131*100</f>
        <v>9.5238095238095237</v>
      </c>
      <c r="E131" s="7"/>
      <c r="F131" s="63" t="s">
        <v>141</v>
      </c>
      <c r="G131" s="58">
        <v>37.291143128510001</v>
      </c>
      <c r="H131" s="59">
        <v>1.99117264766</v>
      </c>
      <c r="I131" s="60">
        <f t="shared" si="21"/>
        <v>5.3395323409587281</v>
      </c>
      <c r="J131" s="7"/>
      <c r="K131" s="7"/>
    </row>
    <row r="132" spans="1:11" ht="12.75" customHeight="1"/>
    <row r="133" spans="1:11" ht="12.75" customHeight="1"/>
  </sheetData>
  <printOptions gridLines="1"/>
  <pageMargins left="0.70866141732283472" right="0.70866141732283472" top="0.74803149606299213" bottom="0.74803149606299213" header="0.31496062992125984" footer="0.31496062992125984"/>
  <pageSetup paperSize="9" scale="87" fitToHeight="8" orientation="landscape" r:id="rId1"/>
  <headerFooter alignWithMargins="0"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Strukturalní šetření ZEM2013</vt:lpstr>
      <vt:lpstr>'Strukturalní šetření ZEM2013'!Názvy_tisku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Administrátor</dc:creator>
  <cp:lastModifiedBy>teply8571</cp:lastModifiedBy>
  <cp:lastPrinted>2015-04-17T09:09:40Z</cp:lastPrinted>
  <dcterms:created xsi:type="dcterms:W3CDTF">2008-11-28T10:05:37Z</dcterms:created>
  <dcterms:modified xsi:type="dcterms:W3CDTF">2015-04-17T09:10:11Z</dcterms:modified>
</cp:coreProperties>
</file>