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info\internet\ZEM\Definitivni_sklizen\2019\"/>
    </mc:Choice>
  </mc:AlternateContent>
  <bookViews>
    <workbookView xWindow="14505" yWindow="-15" windowWidth="14340" windowHeight="12795" tabRatio="707"/>
  </bookViews>
  <sheets>
    <sheet name="hnojiva" sheetId="10" r:id="rId1"/>
  </sheets>
  <calcPr calcId="162913"/>
</workbook>
</file>

<file path=xl/calcChain.xml><?xml version="1.0" encoding="utf-8"?>
<calcChain xmlns="http://schemas.openxmlformats.org/spreadsheetml/2006/main">
  <c r="F8" i="10" l="1"/>
  <c r="J8" i="10"/>
  <c r="F19" i="10" l="1"/>
  <c r="J18" i="10"/>
  <c r="F18" i="10"/>
  <c r="J17" i="10"/>
  <c r="F17" i="10"/>
  <c r="J16" i="10"/>
  <c r="F16" i="10"/>
  <c r="J15" i="10"/>
  <c r="F15" i="10"/>
  <c r="J14" i="10"/>
  <c r="F14" i="10"/>
  <c r="J13" i="10"/>
  <c r="F13" i="10"/>
  <c r="J12" i="10"/>
  <c r="F12" i="10"/>
  <c r="J11" i="10"/>
  <c r="F11" i="10"/>
  <c r="J10" i="10"/>
  <c r="F10" i="10"/>
  <c r="J9" i="10"/>
  <c r="F9" i="10"/>
</calcChain>
</file>

<file path=xl/sharedStrings.xml><?xml version="1.0" encoding="utf-8"?>
<sst xmlns="http://schemas.openxmlformats.org/spreadsheetml/2006/main" count="33" uniqueCount="26">
  <si>
    <t>v tunách</t>
  </si>
  <si>
    <t>v %</t>
  </si>
  <si>
    <t>Česká republika</t>
  </si>
  <si>
    <t>hospodářský rok</t>
  </si>
  <si>
    <t>Minerální hnojiva v čistých živinách</t>
  </si>
  <si>
    <t>celkem</t>
  </si>
  <si>
    <t>v tom: dusíkatá (N)</t>
  </si>
  <si>
    <t xml:space="preserve">          fosforečná (P2O5)</t>
  </si>
  <si>
    <t xml:space="preserve">          draselná (K2O)</t>
  </si>
  <si>
    <t>Statková hnojiva celkem</t>
  </si>
  <si>
    <t>v tom:  hnůj</t>
  </si>
  <si>
    <t xml:space="preserve">           kejda</t>
  </si>
  <si>
    <t xml:space="preserve">           močůvka</t>
  </si>
  <si>
    <t xml:space="preserve">           ostatní</t>
  </si>
  <si>
    <t>Organická hnojiva</t>
  </si>
  <si>
    <t>Organominerální hnojiva</t>
  </si>
  <si>
    <t>Kraj Vysočina</t>
  </si>
  <si>
    <r>
      <rPr>
        <vertAlign val="superscript"/>
        <sz val="8"/>
        <rFont val="Tahoma"/>
        <family val="2"/>
        <charset val="238"/>
      </rPr>
      <t>*)</t>
    </r>
    <r>
      <rPr>
        <sz val="8"/>
        <rFont val="Tahoma"/>
        <family val="2"/>
        <charset val="238"/>
      </rPr>
      <t xml:space="preserve"> Není zahrnuta spotřeba hnojiv za malá hospodářství samostatně hospodařících rolníků, kteří nepředkládají výkazy</t>
    </r>
  </si>
  <si>
    <t>2016/2017</t>
  </si>
  <si>
    <t xml:space="preserve"> - </t>
  </si>
  <si>
    <t xml:space="preserve">x  </t>
  </si>
  <si>
    <t>2017/2018</t>
  </si>
  <si>
    <t>Spotřeba hnojiv za hospodářský rok 2018/2019*)</t>
  </si>
  <si>
    <t>2018/2019</t>
  </si>
  <si>
    <t>index (2018/2019)/
(2017/2018)</t>
  </si>
  <si>
    <t>Vápenatá hnojiva ve zboží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</si>
</sst>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8" x14ac:knownFonts="1">
    <font>
      <sz val="10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8"/>
      <color rgb="FFFF0000"/>
      <name val="Tahoma"/>
      <family val="2"/>
      <charset val="238"/>
    </font>
    <font>
      <vertAlign val="superscript"/>
      <sz val="8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/>
    <xf numFmtId="164" fontId="6" fillId="0" borderId="2" xfId="0" applyNumberFormat="1" applyFont="1" applyBorder="1"/>
    <xf numFmtId="0" fontId="6" fillId="0" borderId="2" xfId="0" applyFont="1" applyBorder="1"/>
    <xf numFmtId="0" fontId="5" fillId="0" borderId="1" xfId="0" applyFont="1" applyBorder="1"/>
    <xf numFmtId="164" fontId="5" fillId="0" borderId="1" xfId="0" applyNumberFormat="1" applyFont="1" applyBorder="1"/>
    <xf numFmtId="165" fontId="5" fillId="0" borderId="1" xfId="0" applyNumberFormat="1" applyFont="1" applyBorder="1"/>
    <xf numFmtId="0" fontId="5" fillId="0" borderId="1" xfId="0" applyFont="1" applyFill="1" applyBorder="1"/>
    <xf numFmtId="0" fontId="5" fillId="0" borderId="3" xfId="0" applyFont="1" applyFill="1" applyBorder="1"/>
    <xf numFmtId="164" fontId="5" fillId="0" borderId="3" xfId="0" applyNumberFormat="1" applyFont="1" applyBorder="1"/>
    <xf numFmtId="165" fontId="5" fillId="0" borderId="3" xfId="0" applyNumberFormat="1" applyFont="1" applyBorder="1"/>
    <xf numFmtId="164" fontId="2" fillId="0" borderId="3" xfId="0" applyNumberFormat="1" applyFont="1" applyFill="1" applyBorder="1" applyAlignment="1">
      <alignment horizontal="right"/>
    </xf>
    <xf numFmtId="165" fontId="2" fillId="0" borderId="8" xfId="0" applyNumberFormat="1" applyFont="1" applyFill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/>
    <xf numFmtId="0" fontId="5" fillId="0" borderId="1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2">
    <cellStyle name="Normální" xfId="0" builtinId="0"/>
    <cellStyle name="normální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0"/>
  <sheetViews>
    <sheetView showGridLines="0" tabSelected="1" workbookViewId="0">
      <selection activeCell="B1" sqref="B1"/>
    </sheetView>
  </sheetViews>
  <sheetFormatPr defaultRowHeight="11.25" x14ac:dyDescent="0.2"/>
  <cols>
    <col min="1" max="1" width="0.28515625" style="1" customWidth="1"/>
    <col min="2" max="2" width="24.140625" style="1" customWidth="1"/>
    <col min="3" max="5" width="8.85546875" style="1" customWidth="1"/>
    <col min="6" max="6" width="10.140625" style="1" customWidth="1"/>
    <col min="7" max="9" width="8.85546875" style="1" customWidth="1"/>
    <col min="10" max="10" width="10.140625" style="1" customWidth="1"/>
    <col min="11" max="16384" width="9.140625" style="1"/>
  </cols>
  <sheetData>
    <row r="1" spans="2:10" ht="12.75" x14ac:dyDescent="0.2">
      <c r="B1" s="2" t="s">
        <v>22</v>
      </c>
      <c r="C1" s="3"/>
      <c r="D1" s="3"/>
      <c r="E1" s="4"/>
      <c r="F1" s="4"/>
      <c r="G1" s="4"/>
      <c r="H1" s="4"/>
      <c r="I1" s="4"/>
      <c r="J1" s="4"/>
    </row>
    <row r="2" spans="2:10" ht="3" customHeight="1" x14ac:dyDescent="0.2">
      <c r="B2" s="4"/>
      <c r="C2" s="4"/>
      <c r="D2" s="4"/>
      <c r="E2" s="4"/>
      <c r="F2" s="4"/>
      <c r="G2" s="4"/>
      <c r="H2" s="4"/>
      <c r="I2" s="4"/>
      <c r="J2" s="4"/>
    </row>
    <row r="3" spans="2:10" ht="14.25" customHeight="1" x14ac:dyDescent="0.2">
      <c r="B3" s="19"/>
      <c r="C3" s="22" t="s">
        <v>2</v>
      </c>
      <c r="D3" s="22"/>
      <c r="E3" s="22"/>
      <c r="F3" s="22"/>
      <c r="G3" s="22" t="s">
        <v>16</v>
      </c>
      <c r="H3" s="22"/>
      <c r="I3" s="22"/>
      <c r="J3" s="22"/>
    </row>
    <row r="4" spans="2:10" ht="11.25" customHeight="1" x14ac:dyDescent="0.2">
      <c r="B4" s="20"/>
      <c r="C4" s="22" t="s">
        <v>3</v>
      </c>
      <c r="D4" s="22"/>
      <c r="E4" s="22"/>
      <c r="F4" s="23" t="s">
        <v>24</v>
      </c>
      <c r="G4" s="22" t="s">
        <v>3</v>
      </c>
      <c r="H4" s="22"/>
      <c r="I4" s="22"/>
      <c r="J4" s="23" t="s">
        <v>24</v>
      </c>
    </row>
    <row r="5" spans="2:10" ht="21" customHeight="1" x14ac:dyDescent="0.2">
      <c r="B5" s="20"/>
      <c r="C5" s="18" t="s">
        <v>18</v>
      </c>
      <c r="D5" s="18" t="s">
        <v>21</v>
      </c>
      <c r="E5" s="18" t="s">
        <v>23</v>
      </c>
      <c r="F5" s="24"/>
      <c r="G5" s="18" t="s">
        <v>18</v>
      </c>
      <c r="H5" s="18" t="s">
        <v>21</v>
      </c>
      <c r="I5" s="18" t="s">
        <v>23</v>
      </c>
      <c r="J5" s="24"/>
    </row>
    <row r="6" spans="2:10" ht="12.75" customHeight="1" x14ac:dyDescent="0.2">
      <c r="B6" s="21"/>
      <c r="C6" s="25" t="s">
        <v>0</v>
      </c>
      <c r="D6" s="26"/>
      <c r="E6" s="27"/>
      <c r="F6" s="5" t="s">
        <v>1</v>
      </c>
      <c r="G6" s="25" t="s">
        <v>0</v>
      </c>
      <c r="H6" s="26"/>
      <c r="I6" s="27"/>
      <c r="J6" s="5" t="s">
        <v>1</v>
      </c>
    </row>
    <row r="7" spans="2:10" ht="15" customHeight="1" x14ac:dyDescent="0.2">
      <c r="B7" s="6" t="s">
        <v>4</v>
      </c>
      <c r="C7" s="7"/>
      <c r="D7" s="7"/>
      <c r="E7" s="7"/>
      <c r="F7" s="8"/>
      <c r="G7" s="8"/>
      <c r="H7" s="8"/>
      <c r="I7" s="8"/>
      <c r="J7" s="8"/>
    </row>
    <row r="8" spans="2:10" ht="15" customHeight="1" x14ac:dyDescent="0.2">
      <c r="B8" s="9" t="s">
        <v>5</v>
      </c>
      <c r="C8" s="10">
        <v>380658.5</v>
      </c>
      <c r="D8" s="10">
        <v>374995</v>
      </c>
      <c r="E8" s="10">
        <v>365070.89999999991</v>
      </c>
      <c r="F8" s="11">
        <f>E8/D8*100</f>
        <v>97.353538047173942</v>
      </c>
      <c r="G8" s="10">
        <v>36822</v>
      </c>
      <c r="H8" s="10">
        <v>38985.199999999997</v>
      </c>
      <c r="I8" s="10">
        <v>38718.400000000001</v>
      </c>
      <c r="J8" s="11">
        <f>I8/H8*100</f>
        <v>99.315637729189561</v>
      </c>
    </row>
    <row r="9" spans="2:10" ht="15" customHeight="1" x14ac:dyDescent="0.2">
      <c r="B9" s="9" t="s">
        <v>6</v>
      </c>
      <c r="C9" s="10">
        <v>285738.8</v>
      </c>
      <c r="D9" s="10">
        <v>281270.89999999997</v>
      </c>
      <c r="E9" s="10">
        <v>274304.5</v>
      </c>
      <c r="F9" s="11">
        <f t="shared" ref="F9:F19" si="0">E9/D9*100</f>
        <v>97.523241828429477</v>
      </c>
      <c r="G9" s="10">
        <v>28350.400000000001</v>
      </c>
      <c r="H9" s="10">
        <v>29361.9</v>
      </c>
      <c r="I9" s="10">
        <v>29116.3</v>
      </c>
      <c r="J9" s="11">
        <f t="shared" ref="J9:J18" si="1">I9/H9*100</f>
        <v>99.163541868884494</v>
      </c>
    </row>
    <row r="10" spans="2:10" ht="15" customHeight="1" x14ac:dyDescent="0.2">
      <c r="B10" s="9" t="s">
        <v>7</v>
      </c>
      <c r="C10" s="10">
        <v>56194.399999999994</v>
      </c>
      <c r="D10" s="10">
        <v>54969.19999999999</v>
      </c>
      <c r="E10" s="10">
        <v>52595.399999999994</v>
      </c>
      <c r="F10" s="11">
        <f t="shared" si="0"/>
        <v>95.681581685744021</v>
      </c>
      <c r="G10" s="10">
        <v>5116</v>
      </c>
      <c r="H10" s="10">
        <v>5504.4</v>
      </c>
      <c r="I10" s="10">
        <v>5652.6</v>
      </c>
      <c r="J10" s="11">
        <f t="shared" si="1"/>
        <v>102.69239154131242</v>
      </c>
    </row>
    <row r="11" spans="2:10" ht="15" customHeight="1" x14ac:dyDescent="0.2">
      <c r="B11" s="9" t="s">
        <v>8</v>
      </c>
      <c r="C11" s="10">
        <v>38725.300000000003</v>
      </c>
      <c r="D11" s="10">
        <v>38754.899999999994</v>
      </c>
      <c r="E11" s="10">
        <v>38171.000000000007</v>
      </c>
      <c r="F11" s="11">
        <f t="shared" si="0"/>
        <v>98.49335180841652</v>
      </c>
      <c r="G11" s="10">
        <v>3355.6</v>
      </c>
      <c r="H11" s="10">
        <v>4118.8999999999996</v>
      </c>
      <c r="I11" s="10">
        <v>3949.5</v>
      </c>
      <c r="J11" s="11">
        <f t="shared" si="1"/>
        <v>95.887251450630032</v>
      </c>
    </row>
    <row r="12" spans="2:10" ht="15" customHeight="1" x14ac:dyDescent="0.2">
      <c r="B12" s="9" t="s">
        <v>9</v>
      </c>
      <c r="C12" s="10">
        <v>12911883.399999999</v>
      </c>
      <c r="D12" s="10">
        <v>13341814.4</v>
      </c>
      <c r="E12" s="10">
        <v>13435546.500000002</v>
      </c>
      <c r="F12" s="11">
        <f t="shared" si="0"/>
        <v>100.70254387589144</v>
      </c>
      <c r="G12" s="10">
        <v>2075518.2</v>
      </c>
      <c r="H12" s="10">
        <v>2144675.2000000002</v>
      </c>
      <c r="I12" s="10">
        <v>2079494.7</v>
      </c>
      <c r="J12" s="11">
        <f t="shared" si="1"/>
        <v>96.960821853117878</v>
      </c>
    </row>
    <row r="13" spans="2:10" ht="15" customHeight="1" x14ac:dyDescent="0.2">
      <c r="B13" s="9" t="s">
        <v>10</v>
      </c>
      <c r="C13" s="10">
        <v>7113347.5999999996</v>
      </c>
      <c r="D13" s="10">
        <v>7259277.0999999996</v>
      </c>
      <c r="E13" s="10">
        <v>7386213.3999999994</v>
      </c>
      <c r="F13" s="11">
        <f t="shared" si="0"/>
        <v>101.74860799844656</v>
      </c>
      <c r="G13" s="10">
        <v>1157714.3</v>
      </c>
      <c r="H13" s="10">
        <v>1219043.3999999999</v>
      </c>
      <c r="I13" s="10">
        <v>1208295.6000000001</v>
      </c>
      <c r="J13" s="11">
        <f t="shared" si="1"/>
        <v>99.11834147988499</v>
      </c>
    </row>
    <row r="14" spans="2:10" ht="15" customHeight="1" x14ac:dyDescent="0.2">
      <c r="B14" s="9" t="s">
        <v>11</v>
      </c>
      <c r="C14" s="10">
        <v>3070163.4000000004</v>
      </c>
      <c r="D14" s="10">
        <v>3208993.7</v>
      </c>
      <c r="E14" s="10">
        <v>3367725.6999999997</v>
      </c>
      <c r="F14" s="11">
        <f t="shared" si="0"/>
        <v>104.94647278366422</v>
      </c>
      <c r="G14" s="10">
        <v>488012.2</v>
      </c>
      <c r="H14" s="10">
        <v>505716.5</v>
      </c>
      <c r="I14" s="10">
        <v>514038.5</v>
      </c>
      <c r="J14" s="11">
        <f t="shared" si="1"/>
        <v>101.64558601508948</v>
      </c>
    </row>
    <row r="15" spans="2:10" ht="15" customHeight="1" x14ac:dyDescent="0.2">
      <c r="B15" s="9" t="s">
        <v>12</v>
      </c>
      <c r="C15" s="10">
        <v>1312972.5</v>
      </c>
      <c r="D15" s="10">
        <v>1263519.1000000001</v>
      </c>
      <c r="E15" s="10">
        <v>1105358.5999999999</v>
      </c>
      <c r="F15" s="11">
        <f t="shared" si="0"/>
        <v>87.482539836556469</v>
      </c>
      <c r="G15" s="10">
        <v>285615.40000000002</v>
      </c>
      <c r="H15" s="10">
        <v>220520.7</v>
      </c>
      <c r="I15" s="10">
        <v>215973.5</v>
      </c>
      <c r="J15" s="11">
        <f t="shared" si="1"/>
        <v>97.937971355976998</v>
      </c>
    </row>
    <row r="16" spans="2:10" ht="15" customHeight="1" x14ac:dyDescent="0.2">
      <c r="B16" s="9" t="s">
        <v>13</v>
      </c>
      <c r="C16" s="10">
        <v>1415399.9</v>
      </c>
      <c r="D16" s="10">
        <v>1610024.5</v>
      </c>
      <c r="E16" s="10">
        <v>1576248.8</v>
      </c>
      <c r="F16" s="11">
        <f t="shared" si="0"/>
        <v>97.902162358398897</v>
      </c>
      <c r="G16" s="10">
        <v>144176.29999999999</v>
      </c>
      <c r="H16" s="10">
        <v>199394.6</v>
      </c>
      <c r="I16" s="10">
        <v>141187.1</v>
      </c>
      <c r="J16" s="11">
        <f t="shared" si="1"/>
        <v>70.807885469315622</v>
      </c>
    </row>
    <row r="17" spans="2:10" ht="15" customHeight="1" x14ac:dyDescent="0.2">
      <c r="B17" s="9" t="s">
        <v>25</v>
      </c>
      <c r="C17" s="10">
        <v>345041.00000000006</v>
      </c>
      <c r="D17" s="10">
        <v>408364.49999999994</v>
      </c>
      <c r="E17" s="10">
        <v>420049.2</v>
      </c>
      <c r="F17" s="11">
        <f t="shared" si="0"/>
        <v>102.86134078745827</v>
      </c>
      <c r="G17" s="10">
        <v>60625.3</v>
      </c>
      <c r="H17" s="10">
        <v>68940.5</v>
      </c>
      <c r="I17" s="10">
        <v>75522.8</v>
      </c>
      <c r="J17" s="11">
        <f t="shared" si="1"/>
        <v>109.54779846389278</v>
      </c>
    </row>
    <row r="18" spans="2:10" ht="15" customHeight="1" x14ac:dyDescent="0.2">
      <c r="B18" s="12" t="s">
        <v>14</v>
      </c>
      <c r="C18" s="10">
        <v>4658472.8</v>
      </c>
      <c r="D18" s="10">
        <v>4525177.5000000009</v>
      </c>
      <c r="E18" s="10">
        <v>4696887.7</v>
      </c>
      <c r="F18" s="11">
        <f t="shared" si="0"/>
        <v>103.79455170543032</v>
      </c>
      <c r="G18" s="10">
        <v>780498.2</v>
      </c>
      <c r="H18" s="10">
        <v>784187</v>
      </c>
      <c r="I18" s="10">
        <v>825526.5</v>
      </c>
      <c r="J18" s="11">
        <f t="shared" si="1"/>
        <v>105.27163801491226</v>
      </c>
    </row>
    <row r="19" spans="2:10" ht="15" customHeight="1" x14ac:dyDescent="0.2">
      <c r="B19" s="13" t="s">
        <v>15</v>
      </c>
      <c r="C19" s="14">
        <v>70994.400000000009</v>
      </c>
      <c r="D19" s="14">
        <v>72021.100000000006</v>
      </c>
      <c r="E19" s="14">
        <v>63778.6</v>
      </c>
      <c r="F19" s="15">
        <f t="shared" si="0"/>
        <v>88.555437226035139</v>
      </c>
      <c r="G19" s="16" t="s">
        <v>19</v>
      </c>
      <c r="H19" s="16">
        <v>714.8</v>
      </c>
      <c r="I19" s="16">
        <v>1068.8</v>
      </c>
      <c r="J19" s="17" t="s">
        <v>20</v>
      </c>
    </row>
    <row r="20" spans="2:10" ht="3" customHeight="1" x14ac:dyDescent="0.2">
      <c r="B20" s="4"/>
      <c r="C20" s="4"/>
      <c r="D20" s="4"/>
      <c r="E20" s="4"/>
      <c r="F20" s="4"/>
      <c r="G20" s="4"/>
      <c r="H20" s="4"/>
      <c r="I20" s="4"/>
      <c r="J20" s="4"/>
    </row>
    <row r="21" spans="2:10" ht="12" x14ac:dyDescent="0.2">
      <c r="B21" s="4" t="s">
        <v>17</v>
      </c>
      <c r="C21" s="4"/>
      <c r="D21" s="4"/>
      <c r="E21" s="4"/>
      <c r="F21" s="4"/>
      <c r="G21" s="4"/>
      <c r="H21" s="4"/>
      <c r="I21" s="4"/>
      <c r="J21" s="4"/>
    </row>
    <row r="22" spans="2:10" ht="12.75" customHeight="1" x14ac:dyDescent="0.2"/>
    <row r="23" spans="2:10" ht="12.75" customHeight="1" x14ac:dyDescent="0.2"/>
    <row r="24" spans="2:10" ht="12.75" customHeight="1" x14ac:dyDescent="0.2"/>
    <row r="25" spans="2:10" ht="13.5" customHeight="1" x14ac:dyDescent="0.2"/>
    <row r="34" ht="12.75" customHeight="1" x14ac:dyDescent="0.2"/>
    <row r="35" ht="12.75" customHeight="1" x14ac:dyDescent="0.2"/>
    <row r="44" ht="12.75" customHeight="1" x14ac:dyDescent="0.2"/>
    <row r="45" ht="12.75" customHeight="1" x14ac:dyDescent="0.2"/>
    <row r="46" ht="12.75" customHeight="1" x14ac:dyDescent="0.2"/>
    <row r="47" ht="11.25" customHeight="1" x14ac:dyDescent="0.2"/>
    <row r="48" ht="22.5" customHeight="1" x14ac:dyDescent="0.2"/>
    <row r="57" ht="12.75" customHeight="1" x14ac:dyDescent="0.2"/>
    <row r="58" ht="12.75" customHeight="1" x14ac:dyDescent="0.2"/>
    <row r="67" ht="12.75" customHeight="1" x14ac:dyDescent="0.2"/>
    <row r="68" ht="90" customHeight="1" x14ac:dyDescent="0.2"/>
    <row r="70" ht="22.5" customHeight="1" x14ac:dyDescent="0.2"/>
  </sheetData>
  <mergeCells count="9">
    <mergeCell ref="B3:B6"/>
    <mergeCell ref="C3:F3"/>
    <mergeCell ref="G3:J3"/>
    <mergeCell ref="C4:E4"/>
    <mergeCell ref="F4:F5"/>
    <mergeCell ref="G4:I4"/>
    <mergeCell ref="J4:J5"/>
    <mergeCell ref="C6:E6"/>
    <mergeCell ref="G6:I6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hnojiva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Ing. Jiří Teplý</cp:lastModifiedBy>
  <cp:lastPrinted>2020-02-21T09:42:05Z</cp:lastPrinted>
  <dcterms:created xsi:type="dcterms:W3CDTF">2011-02-17T10:19:16Z</dcterms:created>
  <dcterms:modified xsi:type="dcterms:W3CDTF">2020-02-21T11:51:49Z</dcterms:modified>
</cp:coreProperties>
</file>