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640" yWindow="4500" windowWidth="9660" windowHeight="5370" activeTab="0"/>
  </bookViews>
  <sheets>
    <sheet name="A8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<sst xmlns="http://schemas.openxmlformats.org/spreadsheetml/2006/main" count="23" uniqueCount="19">
  <si>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Domácnosti
celkem</t>
  </si>
  <si>
    <t>Struktura domácností v %</t>
  </si>
  <si>
    <t>Průměrný počet
členů domácnosti</t>
  </si>
  <si>
    <t>Bytové domácnosti celkem</t>
  </si>
  <si>
    <t>v tom:</t>
  </si>
  <si>
    <t>1 cenzová domácnost</t>
  </si>
  <si>
    <t>2 a více cenzových domácností</t>
  </si>
  <si>
    <t>Hospodařící domácnosti celkem</t>
  </si>
  <si>
    <t>s 1 cenzovou domácností</t>
  </si>
  <si>
    <t>se 2 a více cenz. domácnostmi</t>
  </si>
  <si>
    <t>Cenzové domácnosti celkem</t>
  </si>
  <si>
    <t>úplné rodiny</t>
  </si>
  <si>
    <t>bez závislých dětí</t>
  </si>
  <si>
    <t>se závislými dětmi</t>
  </si>
  <si>
    <t>neúplné rodiny</t>
  </si>
  <si>
    <t>vícečlenné nerodinné domácnosti</t>
  </si>
  <si>
    <t>domácnosti jednotlivců</t>
  </si>
  <si>
    <t>z toho bydlící samostatně</t>
  </si>
  <si>
    <t>A.8. Základní údaje o domácnostech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</si>
</sst>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8" fillId="0" borderId="4" xfId="24" applyFont="1" applyBorder="1">
      <alignment/>
      <protection/>
    </xf>
    <xf numFmtId="3" fontId="8" fillId="0" borderId="5" xfId="24" applyNumberFormat="1" applyFont="1" applyBorder="1" applyAlignment="1">
      <alignment horizontal="right"/>
      <protection/>
    </xf>
    <xf numFmtId="3" fontId="8" fillId="0" borderId="0" xfId="24" applyNumberFormat="1" applyFont="1" applyBorder="1" applyAlignment="1">
      <alignment horizontal="right"/>
      <protection/>
    </xf>
    <xf numFmtId="172" fontId="8" fillId="0" borderId="5" xfId="24" applyNumberFormat="1" applyFont="1" applyBorder="1" applyAlignment="1">
      <alignment horizontal="right"/>
      <protection/>
    </xf>
    <xf numFmtId="172" fontId="8" fillId="0" borderId="0" xfId="24" applyNumberFormat="1" applyFont="1" applyBorder="1" applyAlignment="1">
      <alignment horizontal="right"/>
      <protection/>
    </xf>
    <xf numFmtId="4" fontId="8" fillId="0" borderId="5" xfId="24" applyNumberFormat="1" applyFont="1" applyBorder="1" applyAlignment="1">
      <alignment horizontal="right"/>
      <protection/>
    </xf>
    <xf numFmtId="4" fontId="8" fillId="0" borderId="0" xfId="24" applyNumberFormat="1" applyFont="1" applyBorder="1" applyAlignment="1">
      <alignment horizontal="right"/>
      <protection/>
    </xf>
    <xf numFmtId="0" fontId="7" fillId="0" borderId="4" xfId="24" applyFont="1" applyBorder="1">
      <alignment/>
      <protection/>
    </xf>
    <xf numFmtId="3" fontId="7" fillId="0" borderId="5" xfId="24" applyNumberFormat="1" applyFont="1" applyBorder="1" applyAlignment="1">
      <alignment horizontal="right"/>
      <protection/>
    </xf>
    <xf numFmtId="3" fontId="7" fillId="0" borderId="0" xfId="24" applyNumberFormat="1" applyFont="1" applyBorder="1" applyAlignment="1">
      <alignment horizontal="right"/>
      <protection/>
    </xf>
    <xf numFmtId="172" fontId="7" fillId="0" borderId="5" xfId="24" applyNumberFormat="1" applyFont="1" applyBorder="1" applyAlignment="1">
      <alignment horizontal="right"/>
      <protection/>
    </xf>
    <xf numFmtId="172" fontId="7" fillId="0" borderId="0" xfId="24" applyNumberFormat="1" applyFont="1" applyBorder="1" applyAlignment="1">
      <alignment horizontal="right"/>
      <protection/>
    </xf>
    <xf numFmtId="4" fontId="7" fillId="0" borderId="5" xfId="24" applyNumberFormat="1" applyFont="1" applyBorder="1" applyAlignment="1">
      <alignment horizontal="right"/>
      <protection/>
    </xf>
    <xf numFmtId="4" fontId="7" fillId="0" borderId="0" xfId="24" applyNumberFormat="1" applyFont="1" applyBorder="1" applyAlignment="1">
      <alignment horizontal="right"/>
      <protection/>
    </xf>
    <xf numFmtId="0" fontId="7" fillId="0" borderId="4" xfId="24" applyFont="1" applyBorder="1" applyAlignment="1">
      <alignment horizontal="left" wrapText="1" indent="2"/>
      <protection/>
    </xf>
    <xf numFmtId="4" fontId="7" fillId="0" borderId="0" xfId="24" applyNumberFormat="1" applyFont="1" applyFill="1" applyBorder="1" applyAlignment="1">
      <alignment horizontal="right"/>
      <protection/>
    </xf>
    <xf numFmtId="0" fontId="7" fillId="0" borderId="4" xfId="24" applyFont="1" applyBorder="1" applyAlignment="1">
      <alignment horizontal="left" indent="1"/>
      <protection/>
    </xf>
    <xf numFmtId="14" fontId="8" fillId="0" borderId="4" xfId="24" applyNumberFormat="1" applyFont="1" applyBorder="1" applyAlignment="1">
      <alignment horizontal="left"/>
      <protection/>
    </xf>
    <xf numFmtId="3" fontId="8" fillId="0" borderId="6" xfId="24" applyNumberFormat="1" applyFont="1" applyBorder="1" applyAlignment="1">
      <alignment horizontal="right"/>
      <protection/>
    </xf>
    <xf numFmtId="172" fontId="8" fillId="0" borderId="6" xfId="24" applyNumberFormat="1" applyFont="1" applyBorder="1" applyAlignment="1">
      <alignment horizontal="right"/>
      <protection/>
    </xf>
    <xf numFmtId="4" fontId="8" fillId="0" borderId="7" xfId="24" applyNumberFormat="1" applyFont="1" applyBorder="1" applyAlignment="1">
      <alignment horizontal="right"/>
      <protection/>
    </xf>
    <xf numFmtId="14" fontId="7" fillId="0" borderId="4" xfId="24" applyNumberFormat="1" applyFont="1" applyBorder="1" applyAlignment="1">
      <alignment horizontal="left"/>
      <protection/>
    </xf>
    <xf numFmtId="3" fontId="7" fillId="0" borderId="6" xfId="24" applyNumberFormat="1" applyFont="1" applyBorder="1" applyAlignment="1">
      <alignment horizontal="right"/>
      <protection/>
    </xf>
    <xf numFmtId="172" fontId="7" fillId="0" borderId="6" xfId="24" applyNumberFormat="1" applyFont="1" applyBorder="1" applyAlignment="1">
      <alignment horizontal="right"/>
      <protection/>
    </xf>
    <xf numFmtId="4" fontId="7" fillId="0" borderId="7" xfId="24" applyNumberFormat="1" applyFont="1" applyBorder="1" applyAlignment="1">
      <alignment horizontal="right"/>
      <protection/>
    </xf>
    <xf numFmtId="14" fontId="7" fillId="0" borderId="4" xfId="24" applyNumberFormat="1" applyFont="1" applyBorder="1" applyAlignment="1">
      <alignment horizontal="left" indent="1"/>
      <protection/>
    </xf>
    <xf numFmtId="14" fontId="7" fillId="0" borderId="4" xfId="24" applyNumberFormat="1" applyFont="1" applyBorder="1" applyAlignment="1">
      <alignment horizontal="left" indent="2"/>
      <protection/>
    </xf>
    <xf numFmtId="4" fontId="7" fillId="0" borderId="8" xfId="24" applyNumberFormat="1" applyFont="1" applyBorder="1" applyAlignment="1">
      <alignment horizontal="right"/>
      <protection/>
    </xf>
    <xf numFmtId="3" fontId="7" fillId="0" borderId="5" xfId="24" applyNumberFormat="1" applyFont="1" applyBorder="1">
      <alignment/>
      <protection/>
    </xf>
    <xf numFmtId="172" fontId="7" fillId="0" borderId="5" xfId="24" applyNumberFormat="1" applyFont="1" applyBorder="1">
      <alignment/>
      <protection/>
    </xf>
    <xf numFmtId="4" fontId="7" fillId="0" borderId="5" xfId="24" applyNumberFormat="1" applyFont="1" applyBorder="1">
      <alignment/>
      <protection/>
    </xf>
    <xf numFmtId="4" fontId="7" fillId="0" borderId="8" xfId="24" applyNumberFormat="1" applyFont="1" applyBorder="1">
      <alignment/>
      <protection/>
    </xf>
    <xf numFmtId="3" fontId="0" fillId="0" borderId="0" xfId="24" applyNumberFormat="1" applyFont="1">
      <alignment/>
      <protection/>
    </xf>
    <xf numFmtId="0" fontId="7" fillId="0" borderId="9" xfId="24" applyFont="1" applyBorder="1" applyAlignment="1">
      <alignment horizontal="center" vertical="center" wrapText="1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0" fillId="0" borderId="11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/>
  <dimension ref="A1:I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00390625" style="2" customWidth="1"/>
    <col min="2" max="9" width="7.28125" style="2" customWidth="1"/>
    <col min="10" max="16384" width="9.140625" style="2" customWidth="1"/>
  </cols>
  <sheetData>
    <row r="1" ht="16.5" customHeight="1">
      <c r="A1" s="1" t="s">
        <v>18</v>
      </c>
    </row>
    <row r="2" ht="12.75" customHeight="1" thickBot="1">
      <c r="A2" s="3"/>
    </row>
    <row r="3" spans="1:9" ht="24" customHeight="1">
      <c r="A3" s="42"/>
      <c r="B3" s="39" t="s">
        <v>0</v>
      </c>
      <c r="C3" s="40"/>
      <c r="D3" s="39" t="s">
        <v>1</v>
      </c>
      <c r="E3" s="41"/>
      <c r="F3" s="41"/>
      <c r="G3" s="40"/>
      <c r="H3" s="39" t="s">
        <v>2</v>
      </c>
      <c r="I3" s="41"/>
    </row>
    <row r="4" spans="1:9" ht="12.75" customHeight="1" thickBot="1">
      <c r="A4" s="43"/>
      <c r="B4" s="4">
        <v>1991</v>
      </c>
      <c r="C4" s="5">
        <v>2001</v>
      </c>
      <c r="D4" s="5">
        <v>1970</v>
      </c>
      <c r="E4" s="5">
        <v>1980</v>
      </c>
      <c r="F4" s="5">
        <v>1991</v>
      </c>
      <c r="G4" s="5">
        <v>2001</v>
      </c>
      <c r="H4" s="4">
        <v>1991</v>
      </c>
      <c r="I4" s="4">
        <v>2001</v>
      </c>
    </row>
    <row r="5" spans="1:9" ht="20.25" customHeight="1">
      <c r="A5" s="6" t="s">
        <v>3</v>
      </c>
      <c r="B5" s="7">
        <v>40584</v>
      </c>
      <c r="C5" s="8">
        <v>41915</v>
      </c>
      <c r="D5" s="9">
        <v>100</v>
      </c>
      <c r="E5" s="10">
        <v>100</v>
      </c>
      <c r="F5" s="9">
        <v>100</v>
      </c>
      <c r="G5" s="10">
        <v>100</v>
      </c>
      <c r="H5" s="11">
        <v>2.743790656416322</v>
      </c>
      <c r="I5" s="12">
        <v>2.65</v>
      </c>
    </row>
    <row r="6" spans="1:9" ht="11.25" customHeight="1">
      <c r="A6" s="13" t="s">
        <v>4</v>
      </c>
      <c r="B6" s="14"/>
      <c r="C6" s="15"/>
      <c r="D6" s="16"/>
      <c r="E6" s="17"/>
      <c r="F6" s="16"/>
      <c r="G6" s="17"/>
      <c r="H6" s="18"/>
      <c r="I6" s="19"/>
    </row>
    <row r="7" spans="1:9" ht="11.25" customHeight="1">
      <c r="A7" s="20" t="s">
        <v>5</v>
      </c>
      <c r="B7" s="14">
        <v>37701</v>
      </c>
      <c r="C7" s="15">
        <v>38359</v>
      </c>
      <c r="D7" s="16">
        <v>91.07889746187618</v>
      </c>
      <c r="E7" s="17">
        <v>93.36379941524778</v>
      </c>
      <c r="F7" s="16">
        <v>92.89621525724424</v>
      </c>
      <c r="G7" s="17">
        <v>91.52</v>
      </c>
      <c r="H7" s="18">
        <v>2.6209119121508713</v>
      </c>
      <c r="I7" s="19">
        <v>2.49</v>
      </c>
    </row>
    <row r="8" spans="1:9" ht="11.25" customHeight="1">
      <c r="A8" s="20" t="s">
        <v>6</v>
      </c>
      <c r="B8" s="14">
        <v>2883</v>
      </c>
      <c r="C8" s="15">
        <v>3556</v>
      </c>
      <c r="D8" s="16">
        <v>8.921102538123815</v>
      </c>
      <c r="E8" s="17">
        <v>6.636200584752218</v>
      </c>
      <c r="F8" s="16">
        <v>7.103784742755765</v>
      </c>
      <c r="G8" s="17">
        <v>8.48</v>
      </c>
      <c r="H8" s="18">
        <v>4.350676378772112</v>
      </c>
      <c r="I8" s="21">
        <v>4.41</v>
      </c>
    </row>
    <row r="9" spans="1:9" ht="20.25" customHeight="1">
      <c r="A9" s="6" t="s">
        <v>7</v>
      </c>
      <c r="B9" s="7">
        <v>43226</v>
      </c>
      <c r="C9" s="8">
        <v>45816</v>
      </c>
      <c r="D9" s="9">
        <v>100</v>
      </c>
      <c r="E9" s="10">
        <v>100</v>
      </c>
      <c r="F9" s="9">
        <v>100</v>
      </c>
      <c r="G9" s="10">
        <v>100</v>
      </c>
      <c r="H9" s="11">
        <v>2.58</v>
      </c>
      <c r="I9" s="12">
        <v>2.45</v>
      </c>
    </row>
    <row r="10" spans="1:9" ht="11.25" customHeight="1">
      <c r="A10" s="13" t="s">
        <v>4</v>
      </c>
      <c r="B10" s="14"/>
      <c r="C10" s="15"/>
      <c r="D10" s="16"/>
      <c r="E10" s="17"/>
      <c r="F10" s="16"/>
      <c r="G10" s="17"/>
      <c r="H10" s="18"/>
      <c r="I10" s="19"/>
    </row>
    <row r="11" spans="1:9" ht="11.25" customHeight="1">
      <c r="A11" s="22" t="s">
        <v>8</v>
      </c>
      <c r="B11" s="14">
        <v>42761</v>
      </c>
      <c r="C11" s="15">
        <v>45239</v>
      </c>
      <c r="D11" s="16">
        <v>97.71678406606753</v>
      </c>
      <c r="E11" s="17">
        <v>99.25121331176334</v>
      </c>
      <c r="F11" s="16">
        <v>98.92425854809605</v>
      </c>
      <c r="G11" s="17">
        <v>98.74</v>
      </c>
      <c r="H11" s="18">
        <v>2.56</v>
      </c>
      <c r="I11" s="19">
        <v>2.41</v>
      </c>
    </row>
    <row r="12" spans="1:9" ht="11.25" customHeight="1">
      <c r="A12" s="22" t="s">
        <v>9</v>
      </c>
      <c r="B12" s="14">
        <v>465</v>
      </c>
      <c r="C12" s="15">
        <v>577</v>
      </c>
      <c r="D12" s="16">
        <v>2.283215933932475</v>
      </c>
      <c r="E12" s="17">
        <v>0.7487866882366536</v>
      </c>
      <c r="F12" s="16">
        <v>1.0757414519039468</v>
      </c>
      <c r="G12" s="17">
        <v>1.26</v>
      </c>
      <c r="H12" s="18">
        <v>4.29</v>
      </c>
      <c r="I12" s="21">
        <v>5.29</v>
      </c>
    </row>
    <row r="13" spans="1:9" ht="21" customHeight="1">
      <c r="A13" s="23" t="s">
        <v>10</v>
      </c>
      <c r="B13" s="7">
        <v>43707</v>
      </c>
      <c r="C13" s="24">
        <v>46407</v>
      </c>
      <c r="D13" s="9">
        <v>100</v>
      </c>
      <c r="E13" s="25">
        <v>100</v>
      </c>
      <c r="F13" s="9">
        <v>100</v>
      </c>
      <c r="G13" s="25">
        <v>100</v>
      </c>
      <c r="H13" s="11">
        <v>2.55</v>
      </c>
      <c r="I13" s="26">
        <v>2.41</v>
      </c>
    </row>
    <row r="14" spans="1:9" ht="11.25" customHeight="1">
      <c r="A14" s="27" t="s">
        <v>4</v>
      </c>
      <c r="B14" s="14"/>
      <c r="C14" s="28"/>
      <c r="D14" s="16"/>
      <c r="E14" s="29"/>
      <c r="F14" s="16"/>
      <c r="G14" s="29"/>
      <c r="H14" s="18"/>
      <c r="I14" s="30"/>
    </row>
    <row r="15" spans="1:9" ht="11.25" customHeight="1">
      <c r="A15" s="31" t="s">
        <v>11</v>
      </c>
      <c r="B15" s="14">
        <v>28015</v>
      </c>
      <c r="C15" s="28">
        <v>26818</v>
      </c>
      <c r="D15" s="16">
        <v>68.84083742324016</v>
      </c>
      <c r="E15" s="29">
        <f>28866/436.24</f>
        <v>66.16999816614707</v>
      </c>
      <c r="F15" s="16">
        <f aca="true" t="shared" si="0" ref="F15:F23">B15/437.07</f>
        <v>64.09728418788752</v>
      </c>
      <c r="G15" s="29">
        <v>57.79</v>
      </c>
      <c r="H15" s="18">
        <v>3.21</v>
      </c>
      <c r="I15" s="30">
        <v>3.12</v>
      </c>
    </row>
    <row r="16" spans="1:9" ht="11.25" customHeight="1">
      <c r="A16" s="32" t="s">
        <v>12</v>
      </c>
      <c r="B16" s="14">
        <v>12591</v>
      </c>
      <c r="C16" s="28">
        <v>14174</v>
      </c>
      <c r="D16" s="16">
        <f>15920/423.42</f>
        <v>37.59860186103632</v>
      </c>
      <c r="E16" s="29">
        <f>15075/436.24</f>
        <v>34.55666605538236</v>
      </c>
      <c r="F16" s="16">
        <f t="shared" si="0"/>
        <v>28.807742466881734</v>
      </c>
      <c r="G16" s="29">
        <v>30.54</v>
      </c>
      <c r="H16" s="18">
        <v>2.31</v>
      </c>
      <c r="I16" s="30">
        <v>2.43</v>
      </c>
    </row>
    <row r="17" spans="1:9" ht="11.25" customHeight="1">
      <c r="A17" s="32" t="s">
        <v>13</v>
      </c>
      <c r="B17" s="14">
        <v>15424</v>
      </c>
      <c r="C17" s="28">
        <v>12644</v>
      </c>
      <c r="D17" s="16">
        <f>13226/423.42</f>
        <v>31.236124887818242</v>
      </c>
      <c r="E17" s="29">
        <f>13791/436.24</f>
        <v>31.613332110764716</v>
      </c>
      <c r="F17" s="16">
        <f t="shared" si="0"/>
        <v>35.28954172100579</v>
      </c>
      <c r="G17" s="29">
        <v>27.25</v>
      </c>
      <c r="H17" s="18">
        <v>3.94</v>
      </c>
      <c r="I17" s="30">
        <v>3.9</v>
      </c>
    </row>
    <row r="18" spans="1:9" ht="11.25" customHeight="1">
      <c r="A18" s="31" t="s">
        <v>14</v>
      </c>
      <c r="B18" s="14">
        <v>3987</v>
      </c>
      <c r="C18" s="14">
        <v>5591</v>
      </c>
      <c r="D18" s="16">
        <v>7.395025724921165</v>
      </c>
      <c r="E18" s="16">
        <f>3110/436.24</f>
        <v>7.129103245919677</v>
      </c>
      <c r="F18" s="16">
        <f t="shared" si="0"/>
        <v>9.122108586725238</v>
      </c>
      <c r="G18" s="16">
        <v>12.05</v>
      </c>
      <c r="H18" s="18">
        <v>2.45</v>
      </c>
      <c r="I18" s="33">
        <v>2.47</v>
      </c>
    </row>
    <row r="19" spans="1:9" ht="11.25" customHeight="1">
      <c r="A19" s="32" t="s">
        <v>12</v>
      </c>
      <c r="B19" s="34">
        <v>1644</v>
      </c>
      <c r="C19" s="34">
        <v>2101</v>
      </c>
      <c r="D19" s="16">
        <f>1934/423.42</f>
        <v>4.567568844173634</v>
      </c>
      <c r="E19" s="35">
        <f>1662/436.24</f>
        <v>3.809829451677975</v>
      </c>
      <c r="F19" s="16">
        <f t="shared" si="0"/>
        <v>3.761411215594756</v>
      </c>
      <c r="G19" s="35">
        <v>4.53</v>
      </c>
      <c r="H19" s="36">
        <v>2.17</v>
      </c>
      <c r="I19" s="37">
        <v>2.2</v>
      </c>
    </row>
    <row r="20" spans="1:9" ht="11.25" customHeight="1">
      <c r="A20" s="32" t="s">
        <v>13</v>
      </c>
      <c r="B20" s="34">
        <v>2343</v>
      </c>
      <c r="C20" s="34">
        <v>3490</v>
      </c>
      <c r="D20" s="16">
        <f>1200/423.42</f>
        <v>2.8340654669122856</v>
      </c>
      <c r="E20" s="35">
        <f>1448/436.24</f>
        <v>3.3192737942417017</v>
      </c>
      <c r="F20" s="16">
        <f t="shared" si="0"/>
        <v>5.360697371130483</v>
      </c>
      <c r="G20" s="35">
        <v>7.52</v>
      </c>
      <c r="H20" s="36">
        <v>2.65</v>
      </c>
      <c r="I20" s="37">
        <v>2.64</v>
      </c>
    </row>
    <row r="21" spans="1:9" ht="11.25" customHeight="1">
      <c r="A21" s="31" t="s">
        <v>15</v>
      </c>
      <c r="B21" s="34">
        <v>112</v>
      </c>
      <c r="C21" s="34">
        <v>419</v>
      </c>
      <c r="D21" s="35">
        <f>433/423.42</f>
        <v>1.0226252893108496</v>
      </c>
      <c r="E21" s="35">
        <v>1.1988813497157529</v>
      </c>
      <c r="F21" s="16">
        <f t="shared" si="0"/>
        <v>0.25625185896995906</v>
      </c>
      <c r="G21" s="35">
        <v>0.9</v>
      </c>
      <c r="H21" s="36">
        <v>2.08</v>
      </c>
      <c r="I21" s="37">
        <v>2.14</v>
      </c>
    </row>
    <row r="22" spans="1:9" ht="11.25" customHeight="1">
      <c r="A22" s="31" t="s">
        <v>16</v>
      </c>
      <c r="B22" s="34">
        <v>11593</v>
      </c>
      <c r="C22" s="34">
        <v>13579</v>
      </c>
      <c r="D22" s="35">
        <f>9629/423.42</f>
        <v>22.741013650748666</v>
      </c>
      <c r="E22" s="35">
        <v>25.502017238217494</v>
      </c>
      <c r="F22" s="16">
        <f t="shared" si="0"/>
        <v>26.52435536641728</v>
      </c>
      <c r="G22" s="35">
        <v>29.26</v>
      </c>
      <c r="H22" s="36">
        <v>1</v>
      </c>
      <c r="I22" s="37">
        <v>1</v>
      </c>
    </row>
    <row r="23" spans="1:9" ht="11.25" customHeight="1">
      <c r="A23" s="32" t="s">
        <v>17</v>
      </c>
      <c r="B23" s="34">
        <v>9365</v>
      </c>
      <c r="C23" s="34">
        <v>10694</v>
      </c>
      <c r="D23" s="35">
        <v>19.3</v>
      </c>
      <c r="E23" s="35">
        <v>21.229139922978177</v>
      </c>
      <c r="F23" s="16">
        <f t="shared" si="0"/>
        <v>21.42677374333631</v>
      </c>
      <c r="G23" s="35">
        <v>23.04</v>
      </c>
      <c r="H23" s="36">
        <v>1</v>
      </c>
      <c r="I23" s="37">
        <v>1</v>
      </c>
    </row>
    <row r="24" ht="11.25" customHeight="1">
      <c r="C24" s="38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</sheetData>
  <mergeCells count="4">
    <mergeCell ref="B3:C3"/>
    <mergeCell ref="D3:G3"/>
    <mergeCell ref="H3:I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Dohnal</dc:creator>
  <cp:keywords/>
  <dc:description/>
  <cp:lastModifiedBy>user</cp:lastModifiedBy>
  <dcterms:created xsi:type="dcterms:W3CDTF">2003-11-12T09:12:46Z</dcterms:created>
  <dcterms:modified xsi:type="dcterms:W3CDTF">2004-09-14T11:52:45Z</dcterms:modified>
  <cp:category/>
  <cp:version/>
  <cp:contentType/>
  <cp:contentStatus/>
</cp:coreProperties>
</file>