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1.7a" sheetId="28" r:id="rId1"/>
  </sheets>
  <calcPr calcId="162913"/>
</workbook>
</file>

<file path=xl/calcChain.xml><?xml version="1.0" encoding="utf-8"?>
<calcChain xmlns="http://schemas.openxmlformats.org/spreadsheetml/2006/main">
  <c r="E23" i="28" l="1"/>
  <c r="E22" i="28"/>
  <c r="M23" i="28" l="1"/>
  <c r="L23" i="28"/>
  <c r="M22" i="28"/>
  <c r="L22" i="28"/>
  <c r="J23" i="28"/>
  <c r="I23" i="28"/>
  <c r="J22" i="28"/>
  <c r="I22" i="28"/>
  <c r="G23" i="28"/>
  <c r="F23" i="28"/>
  <c r="G22" i="28"/>
  <c r="F22" i="28"/>
  <c r="C22" i="28"/>
  <c r="C23" i="28"/>
  <c r="B23" i="28"/>
  <c r="B22" i="28"/>
</calcChain>
</file>

<file path=xl/sharedStrings.xml><?xml version="1.0" encoding="utf-8"?>
<sst xmlns="http://schemas.openxmlformats.org/spreadsheetml/2006/main" count="80" uniqueCount="23">
  <si>
    <t>celkem</t>
  </si>
  <si>
    <t>Česká část</t>
  </si>
  <si>
    <t>v tom ve věku</t>
  </si>
  <si>
    <t>Přistěhovalí</t>
  </si>
  <si>
    <t>Vystěhovalí</t>
  </si>
  <si>
    <t>z toho ženy</t>
  </si>
  <si>
    <t>%</t>
  </si>
  <si>
    <t>absolutně</t>
  </si>
  <si>
    <t>Přistěhovalí/vystěhovalí/saldo</t>
  </si>
  <si>
    <t>do 15 let</t>
  </si>
  <si>
    <t>60 a více let</t>
  </si>
  <si>
    <t>na 1 000 obyv.</t>
  </si>
  <si>
    <t>Přírůstek (úbytek) stěhováním</t>
  </si>
  <si>
    <t>15–59 let</t>
  </si>
  <si>
    <r>
      <t>Německá část</t>
    </r>
    <r>
      <rPr>
        <vertAlign val="superscript"/>
        <sz val="8"/>
        <rFont val="Arial"/>
        <family val="2"/>
        <charset val="238"/>
      </rPr>
      <t>1)</t>
    </r>
  </si>
  <si>
    <r>
      <t>Polská část</t>
    </r>
    <r>
      <rPr>
        <vertAlign val="superscript"/>
        <sz val="8"/>
        <rFont val="Arial"/>
        <family val="2"/>
      </rPr>
      <t>2)</t>
    </r>
  </si>
  <si>
    <t>členské obce</t>
  </si>
  <si>
    <t>okresy</t>
  </si>
  <si>
    <t>.</t>
  </si>
  <si>
    <t>x</t>
  </si>
  <si>
    <t>1.7a Stěhování přes hranice okresu podle věku v Euroregionu Neisse-Nisa-Nysa v roce 2022</t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</si>
  <si>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včetně obcí z okresů mimo Euroregion</t>
    </r>
  </si>
  <si>
    <r>
      <t>1)</t>
    </r>
    <r>
      <rPr>
        <sz val="8"/>
        <rFont val="Arial CE"/>
        <charset val="238"/>
      </rPr>
      <t xml:space="preserve"> </t>
    </r>
    <r>
      <rPr>
        <sz val="8"/>
        <rFont val="Arial CE"/>
        <family val="2"/>
        <charset val="238"/>
      </rPr>
      <t>k výpočtu relativní hodnoty byl jako základ použit střední stav obyvatel navazující na výsledky Sčítání lidu, domů a bytů z 9. 5. 2011; střední stav je pak vypočten jako 
   aritmetický průměr počátečního a konečného stavu obyvatel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</si>
</sst>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#\ ###&quot;  &quot;"/>
    <numFmt numFmtId="166" formatCode="#,##0_ ;\-#,##0\ "/>
    <numFmt numFmtId="167" formatCode="#,##0.0_ ;\-#,##0.0\ "/>
    <numFmt numFmtId="168" formatCode="?0.0\ ;\-?0.0\ ;???\-\ "/>
    <numFmt numFmtId="169" formatCode="_-#,##0_-;\-#,##0_-;_-* &quot;-&quot;_-;_-@_-"/>
    <numFmt numFmtId="170" formatCode="_-#,##0.0_-;\-#,##0.0_-;_-* &quot;-&quot;_-;_-@_-"/>
    <numFmt numFmtId="171" formatCode="_-#,##0_-;\-#,##0_-;_-&quot;-&quot;_-;_-@_-"/>
    <numFmt numFmtId="172" formatCode="_-#,##0.0_-;\-#,##0.0_-;_-&quot;-&quot;_-;_-@_-"/>
  </numFmts>
  <fonts count="31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Helvetica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</borders>
  <cellStyleXfs count="38">
    <xf numFmtId="0" fontId="0" fillId="0" borderId="0"/>
    <xf numFmtId="0" fontId="17" fillId="0" borderId="0"/>
    <xf numFmtId="0" fontId="10" fillId="0" borderId="0"/>
    <xf numFmtId="0" fontId="11" fillId="0" borderId="0"/>
    <xf numFmtId="0" fontId="18" fillId="0" borderId="0"/>
    <xf numFmtId="0" fontId="24" fillId="0" borderId="0"/>
    <xf numFmtId="0" fontId="24" fillId="0" borderId="0"/>
    <xf numFmtId="0" fontId="17" fillId="0" borderId="0"/>
    <xf numFmtId="0" fontId="10" fillId="0" borderId="0"/>
    <xf numFmtId="0" fontId="2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3" fillId="0" borderId="0"/>
    <xf numFmtId="0" fontId="27" fillId="0" borderId="0"/>
    <xf numFmtId="0" fontId="1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5" fillId="0" borderId="0"/>
    <xf numFmtId="0" fontId="28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/>
  </cellStyleXfs>
  <cellXfs count="46">
    <xf numFmtId="0" fontId="0" fillId="0" borderId="0" xfId="0"/>
    <xf numFmtId="0" fontId="0" fillId="0" borderId="0" xfId="0" applyFill="1"/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9" fillId="0" borderId="0" xfId="0" applyFont="1" applyFill="1"/>
    <xf numFmtId="168" fontId="6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right"/>
    </xf>
    <xf numFmtId="0" fontId="6" fillId="3" borderId="0" xfId="0" applyFont="1" applyFill="1"/>
    <xf numFmtId="164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Border="1"/>
    <xf numFmtId="169" fontId="6" fillId="0" borderId="0" xfId="0" applyNumberFormat="1" applyFont="1" applyFill="1" applyBorder="1" applyAlignment="1">
      <alignment horizontal="right"/>
    </xf>
    <xf numFmtId="169" fontId="6" fillId="0" borderId="10" xfId="0" applyNumberFormat="1" applyFont="1" applyFill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70" fontId="16" fillId="0" borderId="0" xfId="0" applyNumberFormat="1" applyFont="1" applyFill="1" applyBorder="1" applyAlignment="1">
      <alignment horizontal="right"/>
    </xf>
    <xf numFmtId="171" fontId="6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165" fontId="7" fillId="3" borderId="0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164" fontId="23" fillId="2" borderId="2" xfId="3" applyNumberFormat="1" applyFont="1" applyFill="1" applyBorder="1" applyAlignment="1">
      <alignment horizontal="center" vertical="center"/>
    </xf>
    <xf numFmtId="164" fontId="23" fillId="2" borderId="3" xfId="3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64" fontId="23" fillId="2" borderId="5" xfId="3" applyNumberFormat="1" applyFont="1" applyFill="1" applyBorder="1" applyAlignment="1">
      <alignment horizontal="center" vertical="center"/>
    </xf>
    <xf numFmtId="164" fontId="23" fillId="2" borderId="6" xfId="3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left"/>
    </xf>
    <xf numFmtId="0" fontId="0" fillId="0" borderId="0" xfId="0" applyAlignment="1"/>
  </cellXfs>
  <cellStyles count="38">
    <cellStyle name="[StdExit()]" xfId="17"/>
    <cellStyle name="Hiperłącze 2" xfId="18"/>
    <cellStyle name="Normální" xfId="0" builtinId="0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Gem_LK" xfId="4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sqref="A1:N1"/>
    </sheetView>
  </sheetViews>
  <sheetFormatPr defaultColWidth="11.42578125" defaultRowHeight="12.75"/>
  <cols>
    <col min="1" max="1" width="17" customWidth="1"/>
    <col min="2" max="2" width="8.140625" customWidth="1"/>
    <col min="3" max="3" width="9" customWidth="1"/>
    <col min="4" max="4" width="6.85546875" customWidth="1"/>
    <col min="5" max="5" width="8.7109375" customWidth="1"/>
    <col min="6" max="6" width="8.140625" customWidth="1"/>
    <col min="7" max="7" width="9" customWidth="1"/>
    <col min="8" max="8" width="6.42578125" customWidth="1"/>
    <col min="9" max="9" width="8.140625" customWidth="1"/>
    <col min="10" max="10" width="9" customWidth="1"/>
    <col min="11" max="11" width="6.85546875" customWidth="1"/>
    <col min="12" max="12" width="8.140625" customWidth="1"/>
    <col min="13" max="13" width="9" customWidth="1"/>
    <col min="14" max="14" width="6.85546875" customWidth="1"/>
  </cols>
  <sheetData>
    <row r="1" spans="1:15" ht="15" customHeight="1">
      <c r="A1" s="43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5" ht="6" customHeight="1" thickBo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"/>
    </row>
    <row r="3" spans="1:15" ht="18" customHeight="1" thickBot="1">
      <c r="A3" s="37"/>
      <c r="B3" s="40" t="s">
        <v>8</v>
      </c>
      <c r="C3" s="40"/>
      <c r="D3" s="40"/>
      <c r="E3" s="40"/>
      <c r="F3" s="41" t="s">
        <v>2</v>
      </c>
      <c r="G3" s="41"/>
      <c r="H3" s="41"/>
      <c r="I3" s="41"/>
      <c r="J3" s="41"/>
      <c r="K3" s="41"/>
      <c r="L3" s="41"/>
      <c r="M3" s="41"/>
      <c r="N3" s="42"/>
    </row>
    <row r="4" spans="1:15" ht="15" customHeight="1" thickBot="1">
      <c r="A4" s="38"/>
      <c r="B4" s="33" t="s">
        <v>0</v>
      </c>
      <c r="C4" s="32" t="s">
        <v>5</v>
      </c>
      <c r="D4" s="32"/>
      <c r="E4" s="33" t="s">
        <v>11</v>
      </c>
      <c r="F4" s="35" t="s">
        <v>9</v>
      </c>
      <c r="G4" s="35"/>
      <c r="H4" s="35"/>
      <c r="I4" s="35" t="s">
        <v>13</v>
      </c>
      <c r="J4" s="35"/>
      <c r="K4" s="35"/>
      <c r="L4" s="35" t="s">
        <v>10</v>
      </c>
      <c r="M4" s="35"/>
      <c r="N4" s="36"/>
    </row>
    <row r="5" spans="1:15" ht="12.75" customHeight="1" thickBot="1">
      <c r="A5" s="38"/>
      <c r="B5" s="33"/>
      <c r="C5" s="33" t="s">
        <v>7</v>
      </c>
      <c r="D5" s="33" t="s">
        <v>6</v>
      </c>
      <c r="E5" s="33"/>
      <c r="F5" s="33" t="s">
        <v>0</v>
      </c>
      <c r="G5" s="35" t="s">
        <v>5</v>
      </c>
      <c r="H5" s="35"/>
      <c r="I5" s="33" t="s">
        <v>0</v>
      </c>
      <c r="J5" s="35" t="s">
        <v>5</v>
      </c>
      <c r="K5" s="35"/>
      <c r="L5" s="33" t="s">
        <v>0</v>
      </c>
      <c r="M5" s="35" t="s">
        <v>5</v>
      </c>
      <c r="N5" s="36"/>
    </row>
    <row r="6" spans="1:15" ht="20.25" customHeight="1" thickBot="1">
      <c r="A6" s="39"/>
      <c r="B6" s="34"/>
      <c r="C6" s="34"/>
      <c r="D6" s="34" t="s">
        <v>6</v>
      </c>
      <c r="E6" s="34"/>
      <c r="F6" s="34"/>
      <c r="G6" s="13" t="s">
        <v>7</v>
      </c>
      <c r="H6" s="13" t="s">
        <v>6</v>
      </c>
      <c r="I6" s="34"/>
      <c r="J6" s="13" t="s">
        <v>7</v>
      </c>
      <c r="K6" s="13" t="s">
        <v>6</v>
      </c>
      <c r="L6" s="34"/>
      <c r="M6" s="13" t="s">
        <v>7</v>
      </c>
      <c r="N6" s="14" t="s">
        <v>6</v>
      </c>
    </row>
    <row r="7" spans="1:15" ht="4.5" customHeight="1">
      <c r="A7" s="1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>
      <c r="A8" s="16"/>
      <c r="B8" s="31" t="s">
        <v>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5">
      <c r="A9" s="17" t="s">
        <v>1</v>
      </c>
      <c r="B9" s="15"/>
      <c r="C9" s="3"/>
      <c r="D9" s="8"/>
      <c r="E9" s="8"/>
      <c r="F9" s="3"/>
      <c r="G9" s="3"/>
      <c r="H9" s="8"/>
      <c r="I9" s="3"/>
      <c r="J9" s="3"/>
      <c r="K9" s="8"/>
      <c r="L9" s="3"/>
      <c r="M9" s="3"/>
      <c r="N9" s="8"/>
      <c r="O9" s="21"/>
    </row>
    <row r="10" spans="1:15">
      <c r="A10" s="20" t="s">
        <v>16</v>
      </c>
      <c r="B10" s="24">
        <v>19031</v>
      </c>
      <c r="C10" s="23">
        <v>10946</v>
      </c>
      <c r="D10" s="26">
        <v>57.516683306184646</v>
      </c>
      <c r="E10" s="25">
        <v>43.803197488411065</v>
      </c>
      <c r="F10" s="23">
        <v>4659</v>
      </c>
      <c r="G10" s="23">
        <v>2298</v>
      </c>
      <c r="H10" s="26">
        <v>49.323889246619444</v>
      </c>
      <c r="I10" s="23">
        <v>12963</v>
      </c>
      <c r="J10" s="23">
        <v>7800</v>
      </c>
      <c r="K10" s="26">
        <v>60.171256653552419</v>
      </c>
      <c r="L10" s="23">
        <v>1409</v>
      </c>
      <c r="M10" s="23">
        <v>848</v>
      </c>
      <c r="N10" s="26">
        <v>60.184528034066709</v>
      </c>
      <c r="O10" s="21"/>
    </row>
    <row r="11" spans="1:15">
      <c r="A11" s="20" t="s">
        <v>17</v>
      </c>
      <c r="B11" s="24">
        <v>22861</v>
      </c>
      <c r="C11" s="23">
        <v>13079</v>
      </c>
      <c r="D11" s="26">
        <v>57.210970648703032</v>
      </c>
      <c r="E11" s="25">
        <v>39.820311302481777</v>
      </c>
      <c r="F11" s="23">
        <v>5662</v>
      </c>
      <c r="G11" s="23">
        <v>2773</v>
      </c>
      <c r="H11" s="26">
        <v>48.975626986930415</v>
      </c>
      <c r="I11" s="23">
        <v>15407</v>
      </c>
      <c r="J11" s="23">
        <v>9232</v>
      </c>
      <c r="K11" s="26">
        <v>59.920815213863833</v>
      </c>
      <c r="L11" s="23">
        <v>1792</v>
      </c>
      <c r="M11" s="23">
        <v>1074</v>
      </c>
      <c r="N11" s="26">
        <v>59.933035714285708</v>
      </c>
      <c r="O11" s="2"/>
    </row>
    <row r="12" spans="1:15">
      <c r="A12" s="18" t="s">
        <v>14</v>
      </c>
      <c r="B12" s="15">
        <v>21702</v>
      </c>
      <c r="C12" s="3">
        <v>11018</v>
      </c>
      <c r="D12" s="8">
        <v>50.769514330476497</v>
      </c>
      <c r="E12" s="8">
        <v>20.1803187860306</v>
      </c>
      <c r="F12" s="3">
        <v>4636</v>
      </c>
      <c r="G12" s="3">
        <v>2267</v>
      </c>
      <c r="H12" s="4">
        <v>48.899913718722999</v>
      </c>
      <c r="I12" s="3">
        <v>14667</v>
      </c>
      <c r="J12" s="3">
        <v>7397</v>
      </c>
      <c r="K12" s="4">
        <v>50.4329447058021</v>
      </c>
      <c r="L12" s="3">
        <v>2399</v>
      </c>
      <c r="M12" s="3">
        <v>1354</v>
      </c>
      <c r="N12" s="4">
        <v>56.440183409754098</v>
      </c>
      <c r="O12" s="21"/>
    </row>
    <row r="13" spans="1:15">
      <c r="A13" s="19" t="s">
        <v>15</v>
      </c>
      <c r="B13" s="15">
        <v>2844</v>
      </c>
      <c r="C13" s="3">
        <v>1495</v>
      </c>
      <c r="D13" s="8">
        <v>52.6</v>
      </c>
      <c r="E13" s="8">
        <v>6.3491071289042882</v>
      </c>
      <c r="F13" s="27" t="s">
        <v>18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7" t="s">
        <v>18</v>
      </c>
      <c r="M13" s="27" t="s">
        <v>18</v>
      </c>
      <c r="N13" s="27" t="s">
        <v>18</v>
      </c>
      <c r="O13" s="21"/>
    </row>
    <row r="14" spans="1:15">
      <c r="A14" s="16"/>
      <c r="B14" s="31" t="s">
        <v>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1"/>
    </row>
    <row r="15" spans="1:15">
      <c r="A15" s="17" t="s">
        <v>1</v>
      </c>
      <c r="B15" s="15"/>
      <c r="C15" s="3"/>
      <c r="D15" s="8"/>
      <c r="E15" s="8"/>
      <c r="F15" s="3"/>
      <c r="G15" s="3"/>
      <c r="H15" s="8"/>
      <c r="I15" s="3"/>
      <c r="J15" s="3"/>
      <c r="K15" s="8"/>
      <c r="L15" s="3"/>
      <c r="M15" s="3"/>
      <c r="N15" s="8"/>
      <c r="O15" s="21"/>
    </row>
    <row r="16" spans="1:15">
      <c r="A16" s="20" t="s">
        <v>16</v>
      </c>
      <c r="B16" s="24">
        <v>6743</v>
      </c>
      <c r="C16" s="23">
        <v>3366</v>
      </c>
      <c r="D16" s="26">
        <v>49.9184339314845</v>
      </c>
      <c r="E16" s="25">
        <v>15.52020181095874</v>
      </c>
      <c r="F16" s="23">
        <v>1441</v>
      </c>
      <c r="G16" s="23">
        <v>738</v>
      </c>
      <c r="H16" s="26">
        <v>51.214434420541288</v>
      </c>
      <c r="I16" s="23">
        <v>4734</v>
      </c>
      <c r="J16" s="23">
        <v>2317</v>
      </c>
      <c r="K16" s="26">
        <v>48.943810730882973</v>
      </c>
      <c r="L16" s="23">
        <v>568</v>
      </c>
      <c r="M16" s="23">
        <v>311</v>
      </c>
      <c r="N16" s="26">
        <v>54.75352112676056</v>
      </c>
      <c r="O16" s="21"/>
    </row>
    <row r="17" spans="1:15">
      <c r="A17" s="20" t="s">
        <v>17</v>
      </c>
      <c r="B17" s="24">
        <v>8701</v>
      </c>
      <c r="C17" s="23">
        <v>4444</v>
      </c>
      <c r="D17" s="26">
        <v>51.07458912768648</v>
      </c>
      <c r="E17" s="25">
        <v>15.155790588464807</v>
      </c>
      <c r="F17" s="23">
        <v>1924</v>
      </c>
      <c r="G17" s="23">
        <v>995</v>
      </c>
      <c r="H17" s="26">
        <v>51.71517671517671</v>
      </c>
      <c r="I17" s="23">
        <v>6020</v>
      </c>
      <c r="J17" s="23">
        <v>3016</v>
      </c>
      <c r="K17" s="26">
        <v>50.099667774086377</v>
      </c>
      <c r="L17" s="23">
        <v>757</v>
      </c>
      <c r="M17" s="23">
        <v>433</v>
      </c>
      <c r="N17" s="26">
        <v>57.199471598414796</v>
      </c>
      <c r="O17" s="2"/>
    </row>
    <row r="18" spans="1:15">
      <c r="A18" s="18" t="s">
        <v>14</v>
      </c>
      <c r="B18" s="15">
        <v>13412</v>
      </c>
      <c r="C18" s="3">
        <v>6329</v>
      </c>
      <c r="D18" s="8">
        <v>47.189084402028001</v>
      </c>
      <c r="E18" s="8">
        <v>11.592052786058</v>
      </c>
      <c r="F18" s="3">
        <v>1654</v>
      </c>
      <c r="G18" s="3">
        <v>787</v>
      </c>
      <c r="H18" s="4">
        <v>47.581620314389397</v>
      </c>
      <c r="I18" s="3">
        <v>10195</v>
      </c>
      <c r="J18" s="3">
        <v>4618</v>
      </c>
      <c r="K18" s="4">
        <v>45.296714075527198</v>
      </c>
      <c r="L18" s="3">
        <v>1563</v>
      </c>
      <c r="M18" s="3">
        <v>924</v>
      </c>
      <c r="N18" s="4">
        <v>59.117082533589198</v>
      </c>
      <c r="O18" s="21"/>
    </row>
    <row r="19" spans="1:15">
      <c r="A19" s="19" t="s">
        <v>15</v>
      </c>
      <c r="B19" s="15">
        <v>3288</v>
      </c>
      <c r="C19" s="3">
        <v>1736</v>
      </c>
      <c r="D19" s="8">
        <v>52.8</v>
      </c>
      <c r="E19" s="8">
        <v>7.3403179464969401</v>
      </c>
      <c r="F19" s="27" t="s">
        <v>18</v>
      </c>
      <c r="G19" s="27" t="s">
        <v>18</v>
      </c>
      <c r="H19" s="27" t="s">
        <v>18</v>
      </c>
      <c r="I19" s="27" t="s">
        <v>18</v>
      </c>
      <c r="J19" s="27" t="s">
        <v>18</v>
      </c>
      <c r="K19" s="27" t="s">
        <v>18</v>
      </c>
      <c r="L19" s="27" t="s">
        <v>18</v>
      </c>
      <c r="M19" s="27" t="s">
        <v>18</v>
      </c>
      <c r="N19" s="27" t="s">
        <v>18</v>
      </c>
      <c r="O19" s="21"/>
    </row>
    <row r="20" spans="1:15">
      <c r="A20" s="16"/>
      <c r="B20" s="31" t="s">
        <v>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1"/>
    </row>
    <row r="21" spans="1:15" ht="12" customHeight="1">
      <c r="A21" s="17" t="s">
        <v>1</v>
      </c>
      <c r="B21" s="15"/>
      <c r="C21" s="3"/>
      <c r="D21" s="8"/>
      <c r="E21" s="8"/>
      <c r="F21" s="3"/>
      <c r="G21" s="3"/>
      <c r="H21" s="8"/>
      <c r="I21" s="3"/>
      <c r="J21" s="3"/>
      <c r="K21" s="8"/>
      <c r="L21" s="3"/>
      <c r="M21" s="3"/>
      <c r="N21" s="8"/>
      <c r="O21" s="21"/>
    </row>
    <row r="22" spans="1:15" ht="12" customHeight="1">
      <c r="A22" s="20" t="s">
        <v>16</v>
      </c>
      <c r="B22" s="15">
        <f>B10-B16</f>
        <v>12288</v>
      </c>
      <c r="C22" s="3">
        <f>C10-C16</f>
        <v>7580</v>
      </c>
      <c r="D22" s="8" t="s">
        <v>19</v>
      </c>
      <c r="E22" s="28">
        <f>E10-E16</f>
        <v>28.282995677452327</v>
      </c>
      <c r="F22" s="3">
        <f>F10-F16</f>
        <v>3218</v>
      </c>
      <c r="G22" s="3">
        <f>G10-G16</f>
        <v>1560</v>
      </c>
      <c r="H22" s="27" t="s">
        <v>19</v>
      </c>
      <c r="I22" s="3">
        <f>I10-I16</f>
        <v>8229</v>
      </c>
      <c r="J22" s="3">
        <f>J10-J16</f>
        <v>5483</v>
      </c>
      <c r="K22" s="27" t="s">
        <v>19</v>
      </c>
      <c r="L22" s="3">
        <f>L10-L16</f>
        <v>841</v>
      </c>
      <c r="M22" s="3">
        <f>M10-M16</f>
        <v>537</v>
      </c>
      <c r="N22" s="27" t="s">
        <v>19</v>
      </c>
      <c r="O22" s="21"/>
    </row>
    <row r="23" spans="1:15" ht="12" customHeight="1">
      <c r="A23" s="20" t="s">
        <v>17</v>
      </c>
      <c r="B23" s="15">
        <f>B11-B17</f>
        <v>14160</v>
      </c>
      <c r="C23" s="3">
        <f>C11-C17</f>
        <v>8635</v>
      </c>
      <c r="D23" s="8" t="s">
        <v>19</v>
      </c>
      <c r="E23" s="28">
        <f t="shared" ref="E23" si="0">E11-E17</f>
        <v>24.66452071401697</v>
      </c>
      <c r="F23" s="3">
        <f>F11-F17</f>
        <v>3738</v>
      </c>
      <c r="G23" s="3">
        <f>G11-G17</f>
        <v>1778</v>
      </c>
      <c r="H23" s="27" t="s">
        <v>19</v>
      </c>
      <c r="I23" s="3">
        <f>I11-I17</f>
        <v>9387</v>
      </c>
      <c r="J23" s="3">
        <f>J11-J17</f>
        <v>6216</v>
      </c>
      <c r="K23" s="27" t="s">
        <v>19</v>
      </c>
      <c r="L23" s="3">
        <f>L11-L17</f>
        <v>1035</v>
      </c>
      <c r="M23" s="3">
        <f>M11-M17</f>
        <v>641</v>
      </c>
      <c r="N23" s="27" t="s">
        <v>19</v>
      </c>
      <c r="O23" s="22"/>
    </row>
    <row r="24" spans="1:15">
      <c r="A24" s="18" t="s">
        <v>14</v>
      </c>
      <c r="B24" s="15">
        <v>8290</v>
      </c>
      <c r="C24" s="3">
        <v>4689</v>
      </c>
      <c r="D24" s="8">
        <v>56.562123039806998</v>
      </c>
      <c r="E24" s="28">
        <v>8.5882659999725295</v>
      </c>
      <c r="F24" s="3">
        <v>2982</v>
      </c>
      <c r="G24" s="3">
        <v>1480</v>
      </c>
      <c r="H24" s="4">
        <v>49.631120053655302</v>
      </c>
      <c r="I24" s="3">
        <v>4472</v>
      </c>
      <c r="J24" s="3">
        <v>2779</v>
      </c>
      <c r="K24" s="4">
        <v>62.142218246869398</v>
      </c>
      <c r="L24" s="3">
        <v>836</v>
      </c>
      <c r="M24" s="3">
        <v>430</v>
      </c>
      <c r="N24" s="4">
        <v>51.435406698564599</v>
      </c>
      <c r="O24" s="21"/>
    </row>
    <row r="25" spans="1:15">
      <c r="A25" s="19" t="s">
        <v>15</v>
      </c>
      <c r="B25" s="15">
        <v>-444</v>
      </c>
      <c r="C25" s="3">
        <v>-241</v>
      </c>
      <c r="D25" s="8" t="s">
        <v>18</v>
      </c>
      <c r="E25" s="28">
        <v>-0.99121081759265262</v>
      </c>
      <c r="F25" s="3" t="s">
        <v>18</v>
      </c>
      <c r="G25" s="3" t="s">
        <v>18</v>
      </c>
      <c r="H25" s="27" t="s">
        <v>18</v>
      </c>
      <c r="I25" s="3" t="s">
        <v>18</v>
      </c>
      <c r="J25" s="3" t="s">
        <v>18</v>
      </c>
      <c r="K25" s="27" t="s">
        <v>18</v>
      </c>
      <c r="L25" s="3" t="s">
        <v>18</v>
      </c>
      <c r="M25" s="3" t="s">
        <v>18</v>
      </c>
      <c r="N25" s="27" t="s">
        <v>18</v>
      </c>
    </row>
    <row r="26" spans="1:15" ht="4.5" customHeight="1">
      <c r="A26" s="6"/>
      <c r="B26" s="7"/>
      <c r="C26" s="7"/>
      <c r="D26" s="7"/>
      <c r="E26" s="7"/>
      <c r="F26" s="7"/>
      <c r="G26" s="7"/>
      <c r="H26" s="9"/>
      <c r="I26" s="7"/>
      <c r="J26" s="7"/>
      <c r="K26" s="9"/>
      <c r="L26" s="7"/>
      <c r="M26" s="7"/>
      <c r="N26" s="9"/>
    </row>
    <row r="27" spans="1:15" s="1" customFormat="1" ht="23.1" customHeight="1">
      <c r="A27" s="30" t="s">
        <v>22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5" s="1" customFormat="1">
      <c r="A28" s="29" t="s">
        <v>21</v>
      </c>
      <c r="B28" s="7"/>
      <c r="C28" s="7"/>
      <c r="D28" s="7"/>
      <c r="E28" s="7"/>
      <c r="F28" s="7"/>
      <c r="G28" s="7"/>
      <c r="H28" s="9"/>
      <c r="I28" s="7"/>
      <c r="J28" s="7"/>
      <c r="K28" s="9"/>
      <c r="L28" s="7"/>
      <c r="M28" s="7"/>
      <c r="N28" s="9"/>
    </row>
  </sheetData>
  <mergeCells count="22">
    <mergeCell ref="A27:N27"/>
    <mergeCell ref="A1:N1"/>
    <mergeCell ref="F5:F6"/>
    <mergeCell ref="L4:N4"/>
    <mergeCell ref="I4:K4"/>
    <mergeCell ref="G5:H5"/>
    <mergeCell ref="F4:H4"/>
    <mergeCell ref="B14:N14"/>
    <mergeCell ref="C4:D4"/>
    <mergeCell ref="E4:E6"/>
    <mergeCell ref="B20:N20"/>
    <mergeCell ref="I5:I6"/>
    <mergeCell ref="J5:K5"/>
    <mergeCell ref="L5:L6"/>
    <mergeCell ref="M5:N5"/>
    <mergeCell ref="B8:N8"/>
    <mergeCell ref="A3:A6"/>
    <mergeCell ref="B3:E3"/>
    <mergeCell ref="B4:B6"/>
    <mergeCell ref="F3:N3"/>
    <mergeCell ref="D5:D6"/>
    <mergeCell ref="C5:C6"/>
  </mergeCells>
  <phoneticPr fontId="8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1.7a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2024-01-19T14:21:47Z</cp:lastPrinted>
  <dcterms:created xsi:type="dcterms:W3CDTF">2008-01-03T07:15:22Z</dcterms:created>
  <dcterms:modified xsi:type="dcterms:W3CDTF">2024-01-26T08:27:47Z</dcterms:modified>
</cp:coreProperties>
</file>