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Zemědělství\4. odhad_sklizne\"/>
    </mc:Choice>
  </mc:AlternateContent>
  <bookViews>
    <workbookView xWindow="11445" yWindow="6450" windowWidth="17280" windowHeight="6330"/>
  </bookViews>
  <sheets>
    <sheet name="tab" sheetId="1" r:id="rId1"/>
  </sheet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5" i="1"/>
  <c r="H7" i="1"/>
  <c r="H8" i="1"/>
  <c r="H9" i="1"/>
  <c r="H10" i="1"/>
  <c r="H11" i="1"/>
  <c r="H12" i="1"/>
  <c r="H13" i="1"/>
  <c r="H14" i="1"/>
  <c r="H15" i="1"/>
  <c r="H16" i="1"/>
  <c r="H17" i="1"/>
  <c r="H5" i="1"/>
  <c r="E7" i="1"/>
  <c r="E8" i="1"/>
  <c r="E9" i="1"/>
  <c r="E10" i="1"/>
  <c r="E11" i="1"/>
  <c r="E12" i="1"/>
  <c r="E13" i="1"/>
  <c r="E14" i="1"/>
  <c r="E15" i="1"/>
  <c r="E16" i="1"/>
  <c r="E17" i="1"/>
  <c r="E5" i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<sst xmlns="http://schemas.openxmlformats.org/spreadsheetml/2006/main" count="25" uniqueCount="22">
  <si>
    <t>ječmen ozimý</t>
  </si>
  <si>
    <t>ječmen jarní</t>
  </si>
  <si>
    <t>oves</t>
  </si>
  <si>
    <t>Řepka</t>
  </si>
  <si>
    <t>ječmen celkem</t>
  </si>
  <si>
    <t>v tom:</t>
  </si>
  <si>
    <t>Sklizeň 
(tuny)</t>
  </si>
  <si>
    <t>Hektarový výnos 
(t/ha)</t>
  </si>
  <si>
    <t>Základní obiloviny</t>
  </si>
  <si>
    <t>rozdíl</t>
  </si>
  <si>
    <t xml:space="preserve">rozdíl </t>
  </si>
  <si>
    <t>index
(%)</t>
  </si>
  <si>
    <t xml:space="preserve">žito </t>
  </si>
  <si>
    <t>Odhad výnosů a sklizně zemědělských plodin v Libereckém kraji k 30. 9. 2023</t>
  </si>
  <si>
    <r>
      <t>pšenice celkem</t>
    </r>
    <r>
      <rPr>
        <vertAlign val="superscript"/>
        <sz val="8"/>
        <rFont val="Arial"/>
        <family val="2"/>
        <charset val="238"/>
      </rPr>
      <t>1)</t>
    </r>
  </si>
  <si>
    <t>pšenice setá ozimá</t>
  </si>
  <si>
    <t>pšenice setá jarní</t>
  </si>
  <si>
    <t>tritikale</t>
  </si>
  <si>
    <t>Řepa cukrová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</si>
  <si>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pšenice celkem včetně pšenice tvrdé</t>
    </r>
  </si>
  <si>
    <t>skutečnost 2022</t>
  </si>
  <si>
    <t>odhad 
září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</si>
</sst>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.0_ ;\-#,##0.0\ "/>
    <numFmt numFmtId="166" formatCode="#,##0_ ;\-#,##0\ "/>
    <numFmt numFmtId="167" formatCode="#,##0.00_ ;\-#,##0.00\ "/>
    <numFmt numFmtId="168" formatCode="0.0_ ;\-0.0\ "/>
  </numFmts>
  <fonts count="8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DB41E"/>
        <bgColor indexed="64"/>
      </patternFill>
    </fill>
    <fill>
      <patternFill patternType="solid">
        <fgColor rgb="FFECF4DD"/>
        <bgColor indexed="64"/>
      </patternFill>
    </fill>
  </fills>
  <borders count="9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/>
      <top style="medium">
        <color rgb="FFAEE25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/>
      <top style="medium">
        <color theme="0"/>
      </top>
      <bottom style="medium">
        <color rgb="FFAEE250"/>
      </bottom>
      <diagonal/>
    </border>
    <border>
      <left style="thin">
        <color rgb="FF7DB41E"/>
      </left>
      <right style="thin">
        <color rgb="FF7DB41E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/>
    <xf numFmtId="0" fontId="5" fillId="0" borderId="0" xfId="0" applyFont="1"/>
    <xf numFmtId="167" fontId="5" fillId="0" borderId="1" xfId="0" applyNumberFormat="1" applyFont="1" applyFill="1" applyBorder="1"/>
    <xf numFmtId="168" fontId="5" fillId="0" borderId="1" xfId="0" applyNumberFormat="1" applyFont="1" applyFill="1" applyBorder="1"/>
    <xf numFmtId="2" fontId="3" fillId="0" borderId="0" xfId="0" applyNumberFormat="1" applyFont="1"/>
    <xf numFmtId="167" fontId="5" fillId="0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0" fontId="1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2"/>
    </xf>
    <xf numFmtId="0" fontId="5" fillId="3" borderId="0" xfId="0" applyFont="1" applyFill="1" applyBorder="1"/>
    <xf numFmtId="167" fontId="1" fillId="0" borderId="1" xfId="0" applyNumberFormat="1" applyFont="1" applyFill="1" applyBorder="1"/>
    <xf numFmtId="168" fontId="1" fillId="0" borderId="1" xfId="0" applyNumberFormat="1" applyFont="1" applyFill="1" applyBorder="1"/>
    <xf numFmtId="166" fontId="1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5" fillId="0" borderId="8" xfId="0" applyNumberFormat="1" applyFont="1" applyBorder="1"/>
    <xf numFmtId="166" fontId="5" fillId="0" borderId="8" xfId="0" applyNumberFormat="1" applyFont="1" applyBorder="1"/>
    <xf numFmtId="165" fontId="1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8" fontId="3" fillId="0" borderId="0" xfId="0" applyNumberFormat="1" applyFont="1"/>
  </cellXfs>
  <cellStyles count="1"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7DB41E"/>
      <color rgb="FFAEE250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I1"/>
    </sheetView>
  </sheetViews>
  <sheetFormatPr defaultRowHeight="12.75" x14ac:dyDescent="0.2"/>
  <cols>
    <col min="1" max="1" width="19.28515625" style="1" customWidth="1"/>
    <col min="2" max="2" width="10" style="1" customWidth="1"/>
    <col min="3" max="3" width="8.28515625" style="1" customWidth="1"/>
    <col min="4" max="5" width="6.5703125" style="1" customWidth="1"/>
    <col min="6" max="6" width="10" style="1" customWidth="1"/>
    <col min="7" max="7" width="8.28515625" style="1" customWidth="1"/>
    <col min="8" max="9" width="6.5703125" style="1" customWidth="1"/>
    <col min="10" max="16384" width="9.140625" style="1"/>
  </cols>
  <sheetData>
    <row r="1" spans="1:10" ht="15" customHeight="1" x14ac:dyDescent="0.2">
      <c r="A1" s="26" t="s">
        <v>13</v>
      </c>
      <c r="B1" s="26"/>
      <c r="C1" s="26"/>
      <c r="D1" s="26"/>
      <c r="E1" s="26"/>
      <c r="F1" s="26"/>
      <c r="G1" s="26"/>
      <c r="H1" s="26"/>
      <c r="I1" s="26"/>
    </row>
    <row r="2" spans="1:10" ht="12.75" customHeight="1" thickBo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10" s="4" customFormat="1" ht="36.75" customHeight="1" thickBot="1" x14ac:dyDescent="0.25">
      <c r="A3" s="27"/>
      <c r="B3" s="29" t="s">
        <v>7</v>
      </c>
      <c r="C3" s="29"/>
      <c r="D3" s="29"/>
      <c r="E3" s="29"/>
      <c r="F3" s="29" t="s">
        <v>6</v>
      </c>
      <c r="G3" s="29"/>
      <c r="H3" s="29"/>
      <c r="I3" s="30"/>
    </row>
    <row r="4" spans="1:10" s="4" customFormat="1" ht="36" customHeight="1" thickBot="1" x14ac:dyDescent="0.25">
      <c r="A4" s="28"/>
      <c r="B4" s="22" t="s">
        <v>20</v>
      </c>
      <c r="C4" s="23" t="s">
        <v>21</v>
      </c>
      <c r="D4" s="23" t="s">
        <v>10</v>
      </c>
      <c r="E4" s="23" t="s">
        <v>11</v>
      </c>
      <c r="F4" s="22" t="s">
        <v>20</v>
      </c>
      <c r="G4" s="23" t="s">
        <v>21</v>
      </c>
      <c r="H4" s="23" t="s">
        <v>9</v>
      </c>
      <c r="I4" s="24" t="s">
        <v>11</v>
      </c>
    </row>
    <row r="5" spans="1:10" s="4" customFormat="1" ht="15" customHeight="1" x14ac:dyDescent="0.2">
      <c r="A5" s="14" t="s">
        <v>8</v>
      </c>
      <c r="B5" s="19">
        <v>5.6801365521861236</v>
      </c>
      <c r="C5" s="19">
        <v>5.5797753574190914</v>
      </c>
      <c r="D5" s="19">
        <f>C5-B5</f>
        <v>-0.1003611947670322</v>
      </c>
      <c r="E5" s="20">
        <f>C5*100/B5</f>
        <v>98.233120034263862</v>
      </c>
      <c r="F5" s="21">
        <v>110231.57</v>
      </c>
      <c r="G5" s="21">
        <v>103233.60000000001</v>
      </c>
      <c r="H5" s="21">
        <f>G5-F5</f>
        <v>-6997.9700000000012</v>
      </c>
      <c r="I5" s="33">
        <f>G5*100/F5</f>
        <v>93.651573682566607</v>
      </c>
      <c r="J5" s="25"/>
    </row>
    <row r="6" spans="1:10" s="4" customFormat="1" ht="12.75" customHeight="1" x14ac:dyDescent="0.2">
      <c r="A6" s="15" t="s">
        <v>5</v>
      </c>
      <c r="B6" s="5"/>
      <c r="C6" s="6"/>
      <c r="D6" s="19"/>
      <c r="E6" s="20"/>
      <c r="F6" s="5"/>
      <c r="G6" s="6"/>
      <c r="H6" s="21"/>
      <c r="I6" s="33"/>
      <c r="J6" s="25"/>
    </row>
    <row r="7" spans="1:10" s="8" customFormat="1" ht="12.75" customHeight="1" x14ac:dyDescent="0.2">
      <c r="A7" s="16" t="s">
        <v>14</v>
      </c>
      <c r="B7" s="9">
        <v>5.9938678934</v>
      </c>
      <c r="C7" s="9">
        <v>6.0897986589197961</v>
      </c>
      <c r="D7" s="9">
        <f t="shared" ref="D6:D17" si="0">C7-B7</f>
        <v>9.5930765519796068E-2</v>
      </c>
      <c r="E7" s="10">
        <f t="shared" ref="E6:E17" si="1">C7*100/B7</f>
        <v>101.60048181284455</v>
      </c>
      <c r="F7" s="7">
        <v>68079.850000000006</v>
      </c>
      <c r="G7" s="7">
        <v>68023.66</v>
      </c>
      <c r="H7" s="7">
        <f t="shared" ref="H6:H17" si="2">G7-F7</f>
        <v>-56.190000000002328</v>
      </c>
      <c r="I7" s="34">
        <f t="shared" ref="I6:I17" si="3">G7*100/F7</f>
        <v>99.917464565506521</v>
      </c>
      <c r="J7" s="25"/>
    </row>
    <row r="8" spans="1:10" s="8" customFormat="1" ht="12.75" customHeight="1" x14ac:dyDescent="0.2">
      <c r="A8" s="17" t="s">
        <v>15</v>
      </c>
      <c r="B8" s="9">
        <v>6.1107398814999998</v>
      </c>
      <c r="C8" s="9">
        <v>6.3014631989581824</v>
      </c>
      <c r="D8" s="9">
        <f t="shared" si="0"/>
        <v>0.19072331745818261</v>
      </c>
      <c r="E8" s="10">
        <f t="shared" si="1"/>
        <v>103.12111661037298</v>
      </c>
      <c r="F8" s="7">
        <v>63794.78</v>
      </c>
      <c r="G8" s="7">
        <v>65275.66</v>
      </c>
      <c r="H8" s="7">
        <f t="shared" si="2"/>
        <v>1480.8800000000047</v>
      </c>
      <c r="I8" s="34">
        <f t="shared" si="3"/>
        <v>102.32131845270099</v>
      </c>
      <c r="J8" s="25"/>
    </row>
    <row r="9" spans="1:10" s="8" customFormat="1" ht="12.75" customHeight="1" x14ac:dyDescent="0.2">
      <c r="A9" s="17" t="s">
        <v>16</v>
      </c>
      <c r="B9" s="9">
        <v>4.6654436182000003</v>
      </c>
      <c r="C9" s="9">
        <v>3.2949343774552102</v>
      </c>
      <c r="D9" s="9">
        <f t="shared" si="0"/>
        <v>-1.3705092407447901</v>
      </c>
      <c r="E9" s="10">
        <f t="shared" si="1"/>
        <v>70.624245990276194</v>
      </c>
      <c r="F9" s="7">
        <v>4285.07</v>
      </c>
      <c r="G9" s="7">
        <v>2558.2199999999998</v>
      </c>
      <c r="H9" s="7">
        <f t="shared" si="2"/>
        <v>-1726.85</v>
      </c>
      <c r="I9" s="34">
        <f t="shared" si="3"/>
        <v>59.700775016510811</v>
      </c>
      <c r="J9" s="25"/>
    </row>
    <row r="10" spans="1:10" s="8" customFormat="1" ht="12.75" customHeight="1" x14ac:dyDescent="0.2">
      <c r="A10" s="16" t="s">
        <v>4</v>
      </c>
      <c r="B10" s="9">
        <v>5.6378755979999999</v>
      </c>
      <c r="C10" s="9">
        <v>5.3939009640876669</v>
      </c>
      <c r="D10" s="9">
        <f t="shared" si="0"/>
        <v>-0.24397463391233298</v>
      </c>
      <c r="E10" s="10">
        <f t="shared" si="1"/>
        <v>95.672578621655262</v>
      </c>
      <c r="F10" s="7">
        <v>25091.759999999998</v>
      </c>
      <c r="G10" s="7">
        <v>20202.91</v>
      </c>
      <c r="H10" s="7">
        <f t="shared" si="2"/>
        <v>-4888.8499999999985</v>
      </c>
      <c r="I10" s="34">
        <f t="shared" si="3"/>
        <v>80.516113656435422</v>
      </c>
      <c r="J10" s="25"/>
    </row>
    <row r="11" spans="1:10" s="8" customFormat="1" ht="12.75" customHeight="1" x14ac:dyDescent="0.2">
      <c r="A11" s="17" t="s">
        <v>0</v>
      </c>
      <c r="B11" s="9">
        <v>6.0973659665</v>
      </c>
      <c r="C11" s="9">
        <v>6.1666842615430388</v>
      </c>
      <c r="D11" s="9">
        <f t="shared" si="0"/>
        <v>6.931829504303888E-2</v>
      </c>
      <c r="E11" s="10">
        <f t="shared" si="1"/>
        <v>101.13685639707188</v>
      </c>
      <c r="F11" s="7">
        <v>13597.37</v>
      </c>
      <c r="G11" s="7">
        <v>12851</v>
      </c>
      <c r="H11" s="7">
        <f t="shared" si="2"/>
        <v>-746.3700000000008</v>
      </c>
      <c r="I11" s="34">
        <f t="shared" si="3"/>
        <v>94.510923803647316</v>
      </c>
      <c r="J11" s="25"/>
    </row>
    <row r="12" spans="1:10" s="8" customFormat="1" ht="12.75" customHeight="1" x14ac:dyDescent="0.2">
      <c r="A12" s="17" t="s">
        <v>1</v>
      </c>
      <c r="B12" s="9">
        <v>5.1764173417999997</v>
      </c>
      <c r="C12" s="9">
        <v>4.4246766612300412</v>
      </c>
      <c r="D12" s="9">
        <f t="shared" si="0"/>
        <v>-0.75174068056995846</v>
      </c>
      <c r="E12" s="10">
        <f t="shared" si="1"/>
        <v>85.477587471558948</v>
      </c>
      <c r="F12" s="7">
        <v>11494.39</v>
      </c>
      <c r="G12" s="7">
        <v>7351.91</v>
      </c>
      <c r="H12" s="7">
        <f t="shared" si="2"/>
        <v>-4142.4799999999996</v>
      </c>
      <c r="I12" s="34">
        <f t="shared" si="3"/>
        <v>63.960853947012417</v>
      </c>
      <c r="J12" s="25"/>
    </row>
    <row r="13" spans="1:10" s="8" customFormat="1" ht="12.75" customHeight="1" x14ac:dyDescent="0.2">
      <c r="A13" s="16" t="s">
        <v>12</v>
      </c>
      <c r="B13" s="9">
        <v>5.4494849213999998</v>
      </c>
      <c r="C13" s="9">
        <v>4.8414739317914544</v>
      </c>
      <c r="D13" s="9">
        <f t="shared" si="0"/>
        <v>-0.60801098960854549</v>
      </c>
      <c r="E13" s="10">
        <f t="shared" si="1"/>
        <v>88.842780586089873</v>
      </c>
      <c r="F13" s="7">
        <v>4665.74</v>
      </c>
      <c r="G13" s="7">
        <v>4940.24</v>
      </c>
      <c r="H13" s="7">
        <f t="shared" si="2"/>
        <v>274.5</v>
      </c>
      <c r="I13" s="34">
        <f t="shared" si="3"/>
        <v>105.88331111463563</v>
      </c>
      <c r="J13" s="25"/>
    </row>
    <row r="14" spans="1:10" s="8" customFormat="1" ht="12.75" customHeight="1" x14ac:dyDescent="0.2">
      <c r="A14" s="16" t="s">
        <v>2</v>
      </c>
      <c r="B14" s="9">
        <v>3.7508952416999999</v>
      </c>
      <c r="C14" s="9">
        <v>2.9839628086925321</v>
      </c>
      <c r="D14" s="9">
        <f t="shared" si="0"/>
        <v>-0.76693243300746783</v>
      </c>
      <c r="E14" s="10">
        <f t="shared" si="1"/>
        <v>79.5533497048594</v>
      </c>
      <c r="F14" s="7">
        <v>4367.88</v>
      </c>
      <c r="G14" s="7">
        <v>3825.5</v>
      </c>
      <c r="H14" s="7">
        <f t="shared" si="2"/>
        <v>-542.38000000000011</v>
      </c>
      <c r="I14" s="34">
        <f t="shared" si="3"/>
        <v>87.582534318708383</v>
      </c>
      <c r="J14" s="25"/>
    </row>
    <row r="15" spans="1:10" s="8" customFormat="1" ht="12.75" customHeight="1" x14ac:dyDescent="0.2">
      <c r="A15" s="16" t="s">
        <v>17</v>
      </c>
      <c r="B15" s="9">
        <v>5.0895935980000004</v>
      </c>
      <c r="C15" s="9">
        <v>4.8632418027677353</v>
      </c>
      <c r="D15" s="9">
        <f t="shared" si="0"/>
        <v>-0.22635179523226512</v>
      </c>
      <c r="E15" s="10">
        <f t="shared" si="1"/>
        <v>95.552654826483348</v>
      </c>
      <c r="F15" s="7">
        <v>8026.34</v>
      </c>
      <c r="G15" s="7">
        <v>6241.29</v>
      </c>
      <c r="H15" s="7">
        <f t="shared" si="2"/>
        <v>-1785.0500000000002</v>
      </c>
      <c r="I15" s="34">
        <f t="shared" si="3"/>
        <v>77.760099871174162</v>
      </c>
      <c r="J15" s="25"/>
    </row>
    <row r="16" spans="1:10" s="8" customFormat="1" ht="12.75" customHeight="1" x14ac:dyDescent="0.2">
      <c r="A16" s="18" t="s">
        <v>3</v>
      </c>
      <c r="B16" s="12">
        <v>3.3549748918</v>
      </c>
      <c r="C16" s="9">
        <v>3.3819984464867034</v>
      </c>
      <c r="D16" s="9">
        <f t="shared" si="0"/>
        <v>2.7023554686703477E-2</v>
      </c>
      <c r="E16" s="10">
        <f t="shared" si="1"/>
        <v>100.80547710663208</v>
      </c>
      <c r="F16" s="7">
        <v>17404.099999999999</v>
      </c>
      <c r="G16" s="7">
        <v>19375.3</v>
      </c>
      <c r="H16" s="7">
        <f t="shared" si="2"/>
        <v>1971.2000000000007</v>
      </c>
      <c r="I16" s="34">
        <f t="shared" si="3"/>
        <v>111.32606684631783</v>
      </c>
      <c r="J16" s="25"/>
    </row>
    <row r="17" spans="1:9" s="8" customFormat="1" ht="12.75" customHeight="1" x14ac:dyDescent="0.2">
      <c r="A17" s="18" t="s">
        <v>18</v>
      </c>
      <c r="B17" s="31">
        <v>70.308025372645574</v>
      </c>
      <c r="C17" s="31">
        <v>62.661132996866073</v>
      </c>
      <c r="D17" s="9">
        <f t="shared" si="0"/>
        <v>-7.6468923757795011</v>
      </c>
      <c r="E17" s="10">
        <f t="shared" si="1"/>
        <v>89.123727575551214</v>
      </c>
      <c r="F17" s="32">
        <v>57969.67</v>
      </c>
      <c r="G17" s="32">
        <v>49786.15</v>
      </c>
      <c r="H17" s="7">
        <f t="shared" si="2"/>
        <v>-8183.5199999999968</v>
      </c>
      <c r="I17" s="34">
        <f t="shared" si="3"/>
        <v>85.883100593810525</v>
      </c>
    </row>
    <row r="18" spans="1:9" ht="5.25" customHeight="1" x14ac:dyDescent="0.2">
      <c r="C18" s="11"/>
      <c r="F18" s="11"/>
      <c r="G18" s="13"/>
    </row>
    <row r="19" spans="1:9" x14ac:dyDescent="0.2">
      <c r="A19" s="8" t="s">
        <v>19</v>
      </c>
      <c r="B19" s="13"/>
      <c r="C19" s="13"/>
      <c r="D19" s="13"/>
      <c r="E19" s="13"/>
      <c r="F19" s="13"/>
      <c r="G19" s="13"/>
    </row>
    <row r="20" spans="1:9" x14ac:dyDescent="0.2">
      <c r="C20" s="11"/>
      <c r="E20" s="35"/>
    </row>
    <row r="22" spans="1:9" x14ac:dyDescent="0.2">
      <c r="F22" s="13"/>
      <c r="G22" s="13"/>
      <c r="H22" s="13"/>
    </row>
    <row r="23" spans="1:9" x14ac:dyDescent="0.2">
      <c r="E23" s="35"/>
    </row>
    <row r="25" spans="1:9" x14ac:dyDescent="0.2">
      <c r="E25" s="35"/>
    </row>
    <row r="26" spans="1:9" x14ac:dyDescent="0.2">
      <c r="E26" s="35"/>
    </row>
    <row r="27" spans="1:9" x14ac:dyDescent="0.2">
      <c r="E27" s="35"/>
    </row>
    <row r="28" spans="1:9" x14ac:dyDescent="0.2">
      <c r="E28" s="35"/>
    </row>
  </sheetData>
  <mergeCells count="4">
    <mergeCell ref="A1:I1"/>
    <mergeCell ref="A3:A4"/>
    <mergeCell ref="B3:E3"/>
    <mergeCell ref="F3:I3"/>
  </mergeCells>
  <phoneticPr fontId="0" type="noConversion"/>
  <conditionalFormatting sqref="B16">
    <cfRule type="cellIs" dxfId="0" priority="2" stopIfTrue="1" operator="equal">
      <formula>"i.d."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</dc:creator>
  <cp:lastModifiedBy>Koťátková Hana</cp:lastModifiedBy>
  <cp:lastPrinted>2015-07-15T05:27:40Z</cp:lastPrinted>
  <dcterms:created xsi:type="dcterms:W3CDTF">2007-07-12T12:13:14Z</dcterms:created>
  <dcterms:modified xsi:type="dcterms:W3CDTF">2023-10-26T09:52:51Z</dcterms:modified>
</cp:coreProperties>
</file>