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informacni sluzby\@ Internet\2023\aktuality\Nezaměstnanost\08 srpen\"/>
    </mc:Choice>
  </mc:AlternateContent>
  <bookViews>
    <workbookView xWindow="2970" yWindow="30" windowWidth="20070" windowHeight="10380"/>
  </bookViews>
  <sheets>
    <sheet name="Tab. 1" sheetId="5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L7" i="5" l="1"/>
  <c r="L8" i="5"/>
  <c r="L9" i="5"/>
  <c r="L10" i="5"/>
  <c r="L11" i="5"/>
  <c r="L12" i="5"/>
  <c r="L13" i="5"/>
  <c r="L15" i="5"/>
  <c r="L16" i="5"/>
  <c r="L17" i="5"/>
  <c r="L18" i="5"/>
  <c r="L19" i="5"/>
  <c r="L20" i="5"/>
  <c r="L21" i="5"/>
  <c r="L22" i="5"/>
  <c r="L23" i="5"/>
  <c r="L24" i="5"/>
  <c r="L25" i="5"/>
  <c r="L5" i="5"/>
  <c r="K7" i="5"/>
  <c r="K8" i="5"/>
  <c r="K9" i="5"/>
  <c r="K10" i="5"/>
  <c r="K11" i="5"/>
  <c r="K12" i="5"/>
  <c r="K13" i="5"/>
  <c r="K15" i="5"/>
  <c r="K16" i="5"/>
  <c r="K17" i="5"/>
  <c r="K18" i="5"/>
  <c r="K19" i="5"/>
  <c r="K20" i="5"/>
  <c r="K21" i="5"/>
  <c r="K22" i="5"/>
  <c r="K23" i="5"/>
  <c r="K24" i="5"/>
  <c r="K25" i="5"/>
  <c r="K5" i="5"/>
  <c r="C7" i="5"/>
  <c r="C8" i="5"/>
  <c r="C9" i="5"/>
  <c r="C10" i="5"/>
  <c r="C11" i="5"/>
  <c r="C12" i="5"/>
  <c r="C13" i="5"/>
  <c r="C15" i="5"/>
  <c r="C16" i="5"/>
  <c r="C17" i="5"/>
  <c r="C18" i="5"/>
  <c r="C19" i="5"/>
  <c r="C20" i="5"/>
  <c r="C21" i="5"/>
  <c r="C22" i="5"/>
  <c r="C23" i="5"/>
  <c r="C24" i="5"/>
  <c r="C25" i="5"/>
  <c r="C5" i="5"/>
</calcChain>
</file>

<file path=xl/sharedStrings.xml><?xml version="1.0" encoding="utf-8"?>
<sst xmlns="http://schemas.openxmlformats.org/spreadsheetml/2006/main" count="39" uniqueCount="35">
  <si>
    <t>z toho</t>
  </si>
  <si>
    <t>ženy</t>
  </si>
  <si>
    <t>celkem</t>
  </si>
  <si>
    <t>muži</t>
  </si>
  <si>
    <t>Česká republika</t>
  </si>
  <si>
    <t xml:space="preserve">Středočeský 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</si>
  <si>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</si>
  <si>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</si>
  <si>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</si>
  <si>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</si>
  <si>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</si>
  <si>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</si>
  <si>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</si>
  <si>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</si>
  <si>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</si>
  <si>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</si>
  <si>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</si>
  <si>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</si>
  <si>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v tom okresy:</t>
  </si>
  <si>
    <t>Česká Lípa</t>
  </si>
  <si>
    <t>Semily</t>
  </si>
  <si>
    <t>Jablonec n. N.</t>
  </si>
  <si>
    <t>Liberec</t>
  </si>
  <si>
    <t>v tom kraje:</t>
  </si>
  <si>
    <t>Hl. m. Praha</t>
  </si>
  <si>
    <r>
      <t>Podíl nezaměstnaných 
na obyvatelstvu (%)</t>
    </r>
    <r>
      <rPr>
        <b/>
        <vertAlign val="superscript"/>
        <sz val="8"/>
        <color theme="0"/>
        <rFont val="Arial CE"/>
        <family val="2"/>
        <charset val="238"/>
      </rPr>
      <t>1)</t>
    </r>
  </si>
  <si>
    <t>s podporou 
v nezaměstnanosti</t>
  </si>
  <si>
    <t>dosažitelní 
ve věku 15–64 let</t>
  </si>
  <si>
    <t>Uchazeči 
o zaměstnání 
 v evidenci 
úřadů práce</t>
  </si>
  <si>
    <t>Pracovní 
místa v evidenci úřadů práce</t>
  </si>
  <si>
    <r>
      <t xml:space="preserve">1) </t>
    </r>
    <r>
      <rPr>
        <sz val="8"/>
        <color indexed="8"/>
        <rFont val="Arial"/>
        <family val="2"/>
        <charset val="238"/>
      </rPr>
      <t>podíl nezaměstnaných na obyvatelstvu = počet dosažitelných uchazečů o zaměstnání ve věku 15–64 let /počet obyvatel ve věku 15–64 let v %</t>
    </r>
  </si>
  <si>
    <t>Uchazeči o zaměstnání na 1 pracovní 
místo v evidenci úřadu práce</t>
  </si>
  <si>
    <t>meziměsíční index</t>
  </si>
  <si>
    <t>Zdroj: Ministerstvo práce a sociálních věcí ČR</t>
  </si>
  <si>
    <t>Nezaměstnanost v České republice podle krajů a v okresech Libereckého kraje k 31. 8.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</si>
</sst>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_ ;\-#,##0\ "/>
    <numFmt numFmtId="165" formatCode="0.00_ ;\-0.00\ "/>
    <numFmt numFmtId="166" formatCode="#,##0.00_ ;\-#,##0.00\ "/>
    <numFmt numFmtId="167" formatCode="#,##0.0_ ;\-#,##0.0\ "/>
    <numFmt numFmtId="168" formatCode="&quot;Kč&quot;#,##0_);\(&quot;Kč&quot;#,##0\)"/>
    <numFmt numFmtId="169" formatCode="\$#,##0\ ;\(\$#,##0\)"/>
  </numFmts>
  <fonts count="3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color indexed="8"/>
      <name val="Arial"/>
      <family val="2"/>
      <charset val="238"/>
    </font>
    <font>
      <sz val="8"/>
      <name val="Arial CE"/>
      <charset val="238"/>
    </font>
    <font>
      <vertAlign val="superscript"/>
      <sz val="8"/>
      <color theme="1"/>
      <name val="Calibri"/>
      <family val="2"/>
      <charset val="238"/>
      <scheme val="minor"/>
    </font>
    <font>
      <b/>
      <sz val="8"/>
      <name val="Arial CE"/>
      <charset val="238"/>
    </font>
    <font>
      <sz val="10"/>
      <name val="Arial CE"/>
      <charset val="238"/>
    </font>
    <font>
      <sz val="12"/>
      <name val="System"/>
      <family val="2"/>
      <charset val="238"/>
    </font>
    <font>
      <b/>
      <sz val="18"/>
      <name val="Arial CE"/>
      <charset val="238"/>
    </font>
    <font>
      <sz val="18"/>
      <name val="System"/>
      <family val="2"/>
      <charset val="238"/>
    </font>
    <font>
      <b/>
      <sz val="12"/>
      <name val="Arial CE"/>
      <charset val="238"/>
    </font>
    <font>
      <sz val="8"/>
      <name val="System"/>
      <family val="2"/>
      <charset val="238"/>
    </font>
    <font>
      <b/>
      <sz val="8"/>
      <color theme="0"/>
      <name val="Arial CE"/>
      <family val="2"/>
      <charset val="238"/>
    </font>
    <font>
      <b/>
      <vertAlign val="superscript"/>
      <sz val="8"/>
      <color theme="0"/>
      <name val="Arial CE"/>
      <family val="2"/>
      <charset val="238"/>
    </font>
    <font>
      <b/>
      <sz val="8"/>
      <color theme="0"/>
      <name val="Arial"/>
      <family val="2"/>
    </font>
    <font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gray0625">
        <fgColor indexed="8"/>
        <bgColor indexed="9"/>
      </patternFill>
    </fill>
    <fill>
      <patternFill patternType="solid">
        <fgColor rgb="FFEB640A"/>
        <bgColor indexed="64"/>
      </patternFill>
    </fill>
    <fill>
      <patternFill patternType="solid">
        <fgColor rgb="FFFCE8DB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EB640A"/>
      </right>
      <top/>
      <bottom/>
      <diagonal/>
    </border>
    <border>
      <left style="thin">
        <color rgb="FFEB640A"/>
      </left>
      <right style="thin">
        <color rgb="FFEB640A"/>
      </right>
      <top/>
      <bottom/>
      <diagonal/>
    </border>
    <border>
      <left style="thin">
        <color rgb="FFEB640A"/>
      </left>
      <right/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rgb="FFFCE8DB"/>
      </right>
      <top style="medium">
        <color rgb="FFFCE8DB"/>
      </top>
      <bottom style="medium">
        <color rgb="FFFCE8DB"/>
      </bottom>
      <diagonal/>
    </border>
    <border>
      <left style="medium">
        <color rgb="FFFCE8DB"/>
      </left>
      <right style="medium">
        <color theme="0"/>
      </right>
      <top style="medium">
        <color rgb="FFFCE8DB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FCE8DB"/>
      </top>
      <bottom style="medium">
        <color theme="0"/>
      </bottom>
      <diagonal/>
    </border>
    <border>
      <left style="medium">
        <color theme="0"/>
      </left>
      <right/>
      <top style="medium">
        <color rgb="FFFCE8DB"/>
      </top>
      <bottom style="medium">
        <color theme="0"/>
      </bottom>
      <diagonal/>
    </border>
    <border>
      <left style="medium">
        <color rgb="FFFCE8DB"/>
      </left>
      <right style="medium">
        <color theme="0"/>
      </right>
      <top style="medium">
        <color theme="0"/>
      </top>
      <bottom style="medium">
        <color rgb="FFFCE8DB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FCE8DB"/>
      </bottom>
      <diagonal/>
    </border>
    <border>
      <left style="medium">
        <color theme="0"/>
      </left>
      <right/>
      <top style="medium">
        <color theme="0"/>
      </top>
      <bottom style="medium">
        <color rgb="FFFCE8DB"/>
      </bottom>
      <diagonal/>
    </border>
  </borders>
  <cellStyleXfs count="339">
    <xf numFmtId="0" fontId="0" fillId="0" borderId="0"/>
    <xf numFmtId="0" fontId="19" fillId="0" borderId="0"/>
    <xf numFmtId="0" fontId="19" fillId="0" borderId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8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8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" fontId="27" fillId="0" borderId="0" applyFont="0" applyFill="0" applyBorder="0" applyAlignment="0" applyProtection="0"/>
    <xf numFmtId="2" fontId="28" fillId="0" borderId="0" applyFont="0" applyFill="0" applyBorder="0" applyAlignment="0" applyProtection="0"/>
    <xf numFmtId="3" fontId="27" fillId="2" borderId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</cellStyleXfs>
  <cellXfs count="55">
    <xf numFmtId="0" fontId="0" fillId="0" borderId="0" xfId="0"/>
    <xf numFmtId="164" fontId="24" fillId="0" borderId="0" xfId="0" applyNumberFormat="1" applyFont="1" applyFill="1" applyBorder="1"/>
    <xf numFmtId="0" fontId="21" fillId="4" borderId="1" xfId="0" applyFont="1" applyFill="1" applyBorder="1"/>
    <xf numFmtId="164" fontId="22" fillId="0" borderId="2" xfId="0" applyNumberFormat="1" applyFont="1" applyFill="1" applyBorder="1"/>
    <xf numFmtId="166" fontId="21" fillId="0" borderId="2" xfId="0" applyNumberFormat="1" applyFont="1" applyFill="1" applyBorder="1" applyAlignment="1">
      <alignment horizontal="right"/>
    </xf>
    <xf numFmtId="0" fontId="21" fillId="4" borderId="1" xfId="0" applyFont="1" applyFill="1" applyBorder="1" applyAlignment="1">
      <alignment horizontal="left" indent="1"/>
    </xf>
    <xf numFmtId="164" fontId="24" fillId="0" borderId="2" xfId="0" applyNumberFormat="1" applyFont="1" applyFill="1" applyBorder="1"/>
    <xf numFmtId="165" fontId="24" fillId="0" borderId="2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left" indent="1"/>
    </xf>
    <xf numFmtId="164" fontId="22" fillId="4" borderId="2" xfId="0" applyNumberFormat="1" applyFont="1" applyFill="1" applyBorder="1"/>
    <xf numFmtId="165" fontId="26" fillId="4" borderId="2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left" indent="1"/>
    </xf>
    <xf numFmtId="165" fontId="24" fillId="4" borderId="2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left" indent="2"/>
    </xf>
    <xf numFmtId="164" fontId="21" fillId="4" borderId="2" xfId="0" applyNumberFormat="1" applyFont="1" applyFill="1" applyBorder="1"/>
    <xf numFmtId="0" fontId="0" fillId="0" borderId="0" xfId="0" applyFill="1"/>
    <xf numFmtId="0" fontId="21" fillId="0" borderId="0" xfId="0" applyFont="1" applyFill="1" applyBorder="1"/>
    <xf numFmtId="164" fontId="0" fillId="0" borderId="0" xfId="0" applyNumberFormat="1" applyFill="1"/>
    <xf numFmtId="0" fontId="0" fillId="0" borderId="0" xfId="0" applyFont="1" applyFill="1"/>
    <xf numFmtId="0" fontId="21" fillId="0" borderId="0" xfId="0" applyFont="1" applyFill="1"/>
    <xf numFmtId="164" fontId="21" fillId="0" borderId="0" xfId="0" applyNumberFormat="1" applyFont="1" applyFill="1"/>
    <xf numFmtId="0" fontId="20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Border="1" applyAlignment="1">
      <alignment horizontal="left"/>
    </xf>
    <xf numFmtId="0" fontId="22" fillId="4" borderId="1" xfId="0" applyFont="1" applyFill="1" applyBorder="1"/>
    <xf numFmtId="164" fontId="26" fillId="0" borderId="2" xfId="0" applyNumberFormat="1" applyFont="1" applyFill="1" applyBorder="1"/>
    <xf numFmtId="166" fontId="26" fillId="0" borderId="2" xfId="0" applyNumberFormat="1" applyFont="1" applyFill="1" applyBorder="1" applyAlignment="1">
      <alignment horizontal="right"/>
    </xf>
    <xf numFmtId="0" fontId="21" fillId="0" borderId="4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3" fillId="3" borderId="9" xfId="0" applyFont="1" applyFill="1" applyBorder="1" applyAlignment="1">
      <alignment horizontal="center" vertical="center" textRotation="90"/>
    </xf>
    <xf numFmtId="0" fontId="33" fillId="3" borderId="10" xfId="0" applyFont="1" applyFill="1" applyBorder="1" applyAlignment="1">
      <alignment horizontal="center" vertical="center" textRotation="90" wrapText="1"/>
    </xf>
    <xf numFmtId="0" fontId="33" fillId="3" borderId="10" xfId="0" applyFont="1" applyFill="1" applyBorder="1" applyAlignment="1">
      <alignment horizontal="center" vertical="center" textRotation="90"/>
    </xf>
    <xf numFmtId="164" fontId="24" fillId="0" borderId="0" xfId="0" applyNumberFormat="1" applyFont="1" applyFill="1"/>
    <xf numFmtId="166" fontId="24" fillId="0" borderId="0" xfId="0" applyNumberFormat="1" applyFont="1" applyFill="1"/>
    <xf numFmtId="165" fontId="26" fillId="0" borderId="0" xfId="0" applyNumberFormat="1" applyFont="1" applyFill="1" applyBorder="1" applyAlignment="1">
      <alignment horizontal="right"/>
    </xf>
    <xf numFmtId="165" fontId="0" fillId="0" borderId="0" xfId="0" applyNumberFormat="1" applyFill="1" applyBorder="1"/>
    <xf numFmtId="166" fontId="26" fillId="0" borderId="3" xfId="0" applyNumberFormat="1" applyFont="1" applyFill="1" applyBorder="1" applyAlignment="1">
      <alignment horizontal="right"/>
    </xf>
    <xf numFmtId="167" fontId="26" fillId="0" borderId="2" xfId="0" applyNumberFormat="1" applyFont="1" applyFill="1" applyBorder="1"/>
    <xf numFmtId="167" fontId="24" fillId="0" borderId="2" xfId="0" applyNumberFormat="1" applyFont="1" applyFill="1" applyBorder="1"/>
    <xf numFmtId="166" fontId="24" fillId="0" borderId="3" xfId="0" applyNumberFormat="1" applyFont="1" applyFill="1" applyBorder="1" applyAlignment="1">
      <alignment horizontal="right"/>
    </xf>
    <xf numFmtId="166" fontId="26" fillId="4" borderId="3" xfId="0" applyNumberFormat="1" applyFont="1" applyFill="1" applyBorder="1" applyAlignment="1">
      <alignment horizontal="right"/>
    </xf>
    <xf numFmtId="166" fontId="24" fillId="4" borderId="3" xfId="0" applyNumberFormat="1" applyFont="1" applyFill="1" applyBorder="1" applyAlignment="1">
      <alignment horizontal="right"/>
    </xf>
    <xf numFmtId="166" fontId="24" fillId="0" borderId="0" xfId="0" applyNumberFormat="1" applyFont="1" applyFill="1" applyBorder="1"/>
    <xf numFmtId="167" fontId="26" fillId="4" borderId="3" xfId="0" applyNumberFormat="1" applyFont="1" applyFill="1" applyBorder="1" applyAlignment="1">
      <alignment horizontal="right"/>
    </xf>
    <xf numFmtId="167" fontId="24" fillId="4" borderId="3" xfId="0" applyNumberFormat="1" applyFont="1" applyFill="1" applyBorder="1" applyAlignment="1">
      <alignment horizontal="right"/>
    </xf>
    <xf numFmtId="0" fontId="24" fillId="0" borderId="0" xfId="0" applyFont="1" applyFill="1" applyBorder="1"/>
    <xf numFmtId="165" fontId="24" fillId="0" borderId="0" xfId="0" applyNumberFormat="1" applyFont="1" applyFill="1" applyBorder="1"/>
    <xf numFmtId="166" fontId="24" fillId="0" borderId="0" xfId="0" applyNumberFormat="1" applyFont="1" applyFill="1" applyAlignment="1"/>
    <xf numFmtId="166" fontId="0" fillId="0" borderId="0" xfId="0" applyNumberFormat="1" applyFill="1"/>
    <xf numFmtId="0" fontId="25" fillId="0" borderId="0" xfId="0" applyFont="1" applyFill="1" applyAlignment="1">
      <alignment horizontal="left" wrapText="1"/>
    </xf>
    <xf numFmtId="0" fontId="35" fillId="3" borderId="5" xfId="0" applyFont="1" applyFill="1" applyBorder="1" applyAlignment="1">
      <alignment horizontal="center" vertical="center" wrapText="1"/>
    </xf>
    <xf numFmtId="0" fontId="33" fillId="3" borderId="6" xfId="0" applyFont="1" applyFill="1" applyBorder="1" applyAlignment="1">
      <alignment horizontal="center" vertical="center" wrapText="1"/>
    </xf>
    <xf numFmtId="0" fontId="33" fillId="3" borderId="7" xfId="0" applyFont="1" applyFill="1" applyBorder="1" applyAlignment="1">
      <alignment horizontal="center" vertical="center" wrapText="1"/>
    </xf>
    <xf numFmtId="0" fontId="33" fillId="3" borderId="8" xfId="0" applyFont="1" applyFill="1" applyBorder="1" applyAlignment="1">
      <alignment horizontal="center" vertical="center" textRotation="90" wrapText="1"/>
    </xf>
    <xf numFmtId="0" fontId="33" fillId="3" borderId="11" xfId="0" applyFont="1" applyFill="1" applyBorder="1" applyAlignment="1">
      <alignment horizontal="center" vertical="center" textRotation="90"/>
    </xf>
  </cellXfs>
  <cellStyles count="339">
    <cellStyle name="Datum" xfId="3"/>
    <cellStyle name="Datum 2" xfId="4"/>
    <cellStyle name="Finanční0" xfId="5"/>
    <cellStyle name="Finanční0 2" xfId="6"/>
    <cellStyle name="Měna0" xfId="7"/>
    <cellStyle name="Měna0 2" xfId="8"/>
    <cellStyle name="Normální" xfId="0" builtinId="0"/>
    <cellStyle name="normální 10" xfId="30"/>
    <cellStyle name="normální 100" xfId="337"/>
    <cellStyle name="Normální 101" xfId="338"/>
    <cellStyle name="normální 11" xfId="31"/>
    <cellStyle name="normální 12" xfId="44"/>
    <cellStyle name="normální 13" xfId="57"/>
    <cellStyle name="normální 14" xfId="70"/>
    <cellStyle name="normální 15" xfId="83"/>
    <cellStyle name="normální 16" xfId="96"/>
    <cellStyle name="normální 17" xfId="109"/>
    <cellStyle name="normální 18" xfId="122"/>
    <cellStyle name="normální 19" xfId="135"/>
    <cellStyle name="Normální 2" xfId="9"/>
    <cellStyle name="normální 20" xfId="148"/>
    <cellStyle name="normální 21" xfId="161"/>
    <cellStyle name="normální 22" xfId="174"/>
    <cellStyle name="normální 23" xfId="175"/>
    <cellStyle name="normální 24" xfId="176"/>
    <cellStyle name="normální 25" xfId="177"/>
    <cellStyle name="normální 26" xfId="178"/>
    <cellStyle name="normální 27" xfId="179"/>
    <cellStyle name="normální 28" xfId="180"/>
    <cellStyle name="normální 29" xfId="181"/>
    <cellStyle name="Normální 3" xfId="10"/>
    <cellStyle name="Normální 3 10" xfId="124"/>
    <cellStyle name="Normální 3 11" xfId="137"/>
    <cellStyle name="Normální 3 12" xfId="150"/>
    <cellStyle name="Normální 3 13" xfId="163"/>
    <cellStyle name="Normální 3 14" xfId="191"/>
    <cellStyle name="Normální 3 15" xfId="214"/>
    <cellStyle name="Normální 3 16" xfId="228"/>
    <cellStyle name="Normální 3 17" xfId="252"/>
    <cellStyle name="Normální 3 18" xfId="269"/>
    <cellStyle name="Normální 3 19" xfId="294"/>
    <cellStyle name="Normální 3 2" xfId="11"/>
    <cellStyle name="Normální 3 20" xfId="315"/>
    <cellStyle name="Normální 3 3" xfId="33"/>
    <cellStyle name="Normální 3 4" xfId="46"/>
    <cellStyle name="Normální 3 5" xfId="59"/>
    <cellStyle name="Normální 3 6" xfId="72"/>
    <cellStyle name="Normální 3 7" xfId="85"/>
    <cellStyle name="Normální 3 8" xfId="98"/>
    <cellStyle name="Normální 3 9" xfId="111"/>
    <cellStyle name="normální 30" xfId="182"/>
    <cellStyle name="normální 31" xfId="183"/>
    <cellStyle name="normální 32" xfId="184"/>
    <cellStyle name="normální 33" xfId="185"/>
    <cellStyle name="normální 34" xfId="186"/>
    <cellStyle name="normální 35" xfId="187"/>
    <cellStyle name="normální 36" xfId="188"/>
    <cellStyle name="normální 37" xfId="189"/>
    <cellStyle name="normální 38" xfId="202"/>
    <cellStyle name="normální 39" xfId="203"/>
    <cellStyle name="Normální 4" xfId="12"/>
    <cellStyle name="Normální 4 10" xfId="125"/>
    <cellStyle name="Normální 4 11" xfId="138"/>
    <cellStyle name="Normální 4 12" xfId="151"/>
    <cellStyle name="Normální 4 13" xfId="164"/>
    <cellStyle name="Normální 4 14" xfId="192"/>
    <cellStyle name="Normální 4 15" xfId="215"/>
    <cellStyle name="Normální 4 16" xfId="229"/>
    <cellStyle name="Normální 4 17" xfId="253"/>
    <cellStyle name="Normální 4 18" xfId="270"/>
    <cellStyle name="Normální 4 19" xfId="295"/>
    <cellStyle name="Normální 4 2" xfId="13"/>
    <cellStyle name="Normální 4 2 10" xfId="100"/>
    <cellStyle name="Normální 4 2 11" xfId="113"/>
    <cellStyle name="Normální 4 2 12" xfId="126"/>
    <cellStyle name="Normální 4 2 13" xfId="139"/>
    <cellStyle name="Normální 4 2 14" xfId="152"/>
    <cellStyle name="Normální 4 2 15" xfId="165"/>
    <cellStyle name="Normální 4 2 16" xfId="193"/>
    <cellStyle name="Normální 4 2 17" xfId="216"/>
    <cellStyle name="Normální 4 2 18" xfId="230"/>
    <cellStyle name="Normální 4 2 19" xfId="254"/>
    <cellStyle name="Normální 4 2 2" xfId="14"/>
    <cellStyle name="Normální 4 2 2 10" xfId="140"/>
    <cellStyle name="Normální 4 2 2 11" xfId="153"/>
    <cellStyle name="Normální 4 2 2 12" xfId="166"/>
    <cellStyle name="Normální 4 2 2 13" xfId="194"/>
    <cellStyle name="Normální 4 2 2 14" xfId="217"/>
    <cellStyle name="Normální 4 2 2 15" xfId="231"/>
    <cellStyle name="Normální 4 2 2 16" xfId="255"/>
    <cellStyle name="Normální 4 2 2 17" xfId="272"/>
    <cellStyle name="Normální 4 2 2 18" xfId="297"/>
    <cellStyle name="Normální 4 2 2 19" xfId="318"/>
    <cellStyle name="Normální 4 2 2 2" xfId="36"/>
    <cellStyle name="Normální 4 2 2 3" xfId="49"/>
    <cellStyle name="Normální 4 2 2 4" xfId="62"/>
    <cellStyle name="Normální 4 2 2 5" xfId="75"/>
    <cellStyle name="Normální 4 2 2 6" xfId="88"/>
    <cellStyle name="Normální 4 2 2 7" xfId="101"/>
    <cellStyle name="Normální 4 2 2 8" xfId="114"/>
    <cellStyle name="Normální 4 2 2 9" xfId="127"/>
    <cellStyle name="Normální 4 2 20" xfId="271"/>
    <cellStyle name="Normální 4 2 21" xfId="296"/>
    <cellStyle name="Normální 4 2 22" xfId="317"/>
    <cellStyle name="Normální 4 2 3" xfId="15"/>
    <cellStyle name="Normální 4 2 3 10" xfId="141"/>
    <cellStyle name="Normální 4 2 3 11" xfId="154"/>
    <cellStyle name="Normální 4 2 3 12" xfId="167"/>
    <cellStyle name="Normální 4 2 3 13" xfId="195"/>
    <cellStyle name="Normální 4 2 3 14" xfId="218"/>
    <cellStyle name="Normální 4 2 3 15" xfId="232"/>
    <cellStyle name="Normální 4 2 3 16" xfId="256"/>
    <cellStyle name="Normální 4 2 3 17" xfId="273"/>
    <cellStyle name="Normální 4 2 3 18" xfId="298"/>
    <cellStyle name="Normální 4 2 3 19" xfId="319"/>
    <cellStyle name="Normální 4 2 3 2" xfId="37"/>
    <cellStyle name="Normální 4 2 3 3" xfId="50"/>
    <cellStyle name="Normální 4 2 3 4" xfId="63"/>
    <cellStyle name="Normální 4 2 3 5" xfId="76"/>
    <cellStyle name="Normální 4 2 3 6" xfId="89"/>
    <cellStyle name="Normální 4 2 3 7" xfId="102"/>
    <cellStyle name="Normální 4 2 3 8" xfId="115"/>
    <cellStyle name="Normální 4 2 3 9" xfId="128"/>
    <cellStyle name="Normální 4 2 4" xfId="16"/>
    <cellStyle name="Normální 4 2 4 10" xfId="142"/>
    <cellStyle name="Normální 4 2 4 11" xfId="155"/>
    <cellStyle name="Normální 4 2 4 12" xfId="168"/>
    <cellStyle name="Normální 4 2 4 13" xfId="196"/>
    <cellStyle name="Normální 4 2 4 14" xfId="219"/>
    <cellStyle name="Normální 4 2 4 15" xfId="233"/>
    <cellStyle name="Normální 4 2 4 16" xfId="257"/>
    <cellStyle name="Normální 4 2 4 17" xfId="274"/>
    <cellStyle name="Normální 4 2 4 18" xfId="299"/>
    <cellStyle name="Normální 4 2 4 19" xfId="320"/>
    <cellStyle name="Normální 4 2 4 2" xfId="38"/>
    <cellStyle name="Normální 4 2 4 3" xfId="51"/>
    <cellStyle name="Normální 4 2 4 4" xfId="64"/>
    <cellStyle name="Normální 4 2 4 5" xfId="77"/>
    <cellStyle name="Normální 4 2 4 6" xfId="90"/>
    <cellStyle name="Normální 4 2 4 7" xfId="103"/>
    <cellStyle name="Normální 4 2 4 8" xfId="116"/>
    <cellStyle name="Normální 4 2 4 9" xfId="129"/>
    <cellStyle name="Normální 4 2 5" xfId="35"/>
    <cellStyle name="Normální 4 2 5 2" xfId="275"/>
    <cellStyle name="Normální 4 2 6" xfId="48"/>
    <cellStyle name="Normální 4 2 7" xfId="61"/>
    <cellStyle name="Normální 4 2 8" xfId="74"/>
    <cellStyle name="Normální 4 2 9" xfId="87"/>
    <cellStyle name="Normální 4 20" xfId="316"/>
    <cellStyle name="Normální 4 3" xfId="34"/>
    <cellStyle name="Normální 4 4" xfId="47"/>
    <cellStyle name="Normální 4 5" xfId="60"/>
    <cellStyle name="Normální 4 6" xfId="73"/>
    <cellStyle name="Normální 4 7" xfId="86"/>
    <cellStyle name="Normální 4 8" xfId="99"/>
    <cellStyle name="Normální 4 9" xfId="112"/>
    <cellStyle name="normální 40" xfId="204"/>
    <cellStyle name="normální 41" xfId="205"/>
    <cellStyle name="normální 42" xfId="206"/>
    <cellStyle name="normální 43" xfId="207"/>
    <cellStyle name="normální 44" xfId="208"/>
    <cellStyle name="normální 45" xfId="209"/>
    <cellStyle name="normální 46" xfId="210"/>
    <cellStyle name="normální 47" xfId="211"/>
    <cellStyle name="normální 48" xfId="212"/>
    <cellStyle name="normální 49" xfId="225"/>
    <cellStyle name="Normální 5" xfId="17"/>
    <cellStyle name="Normální 5 10" xfId="130"/>
    <cellStyle name="Normální 5 11" xfId="143"/>
    <cellStyle name="Normální 5 12" xfId="156"/>
    <cellStyle name="Normální 5 13" xfId="169"/>
    <cellStyle name="Normální 5 14" xfId="197"/>
    <cellStyle name="Normální 5 15" xfId="220"/>
    <cellStyle name="Normální 5 16" xfId="234"/>
    <cellStyle name="Normální 5 17" xfId="258"/>
    <cellStyle name="Normální 5 18" xfId="276"/>
    <cellStyle name="Normální 5 19" xfId="300"/>
    <cellStyle name="Normální 5 2" xfId="18"/>
    <cellStyle name="Normální 5 2 10" xfId="136"/>
    <cellStyle name="Normální 5 2 11" xfId="157"/>
    <cellStyle name="Normální 5 2 12" xfId="162"/>
    <cellStyle name="Normální 5 2 13" xfId="190"/>
    <cellStyle name="Normální 5 2 14" xfId="221"/>
    <cellStyle name="Normální 5 2 15" xfId="227"/>
    <cellStyle name="Normální 5 2 16" xfId="259"/>
    <cellStyle name="Normální 5 2 17" xfId="277"/>
    <cellStyle name="Normální 5 2 18" xfId="293"/>
    <cellStyle name="Normální 5 2 19" xfId="322"/>
    <cellStyle name="Normální 5 2 2" xfId="40"/>
    <cellStyle name="Normální 5 2 3" xfId="45"/>
    <cellStyle name="Normální 5 2 4" xfId="66"/>
    <cellStyle name="Normální 5 2 5" xfId="79"/>
    <cellStyle name="Normální 5 2 6" xfId="92"/>
    <cellStyle name="Normální 5 2 7" xfId="105"/>
    <cellStyle name="Normální 5 2 8" xfId="118"/>
    <cellStyle name="Normální 5 2 9" xfId="123"/>
    <cellStyle name="Normální 5 20" xfId="321"/>
    <cellStyle name="Normální 5 3" xfId="39"/>
    <cellStyle name="Normální 5 4" xfId="52"/>
    <cellStyle name="Normální 5 5" xfId="65"/>
    <cellStyle name="Normální 5 6" xfId="78"/>
    <cellStyle name="Normální 5 7" xfId="91"/>
    <cellStyle name="Normální 5 8" xfId="104"/>
    <cellStyle name="Normální 5 9" xfId="117"/>
    <cellStyle name="normální 50" xfId="226"/>
    <cellStyle name="normální 51" xfId="239"/>
    <cellStyle name="normální 52" xfId="240"/>
    <cellStyle name="normální 53" xfId="241"/>
    <cellStyle name="normální 54" xfId="242"/>
    <cellStyle name="normální 55" xfId="243"/>
    <cellStyle name="normální 56" xfId="244"/>
    <cellStyle name="normální 57" xfId="245"/>
    <cellStyle name="normální 58" xfId="246"/>
    <cellStyle name="normální 59" xfId="247"/>
    <cellStyle name="Normální 6" xfId="19"/>
    <cellStyle name="Normální 6 10" xfId="131"/>
    <cellStyle name="Normální 6 11" xfId="144"/>
    <cellStyle name="Normální 6 12" xfId="158"/>
    <cellStyle name="Normální 6 13" xfId="170"/>
    <cellStyle name="Normální 6 14" xfId="198"/>
    <cellStyle name="Normální 6 15" xfId="222"/>
    <cellStyle name="Normální 6 16" xfId="235"/>
    <cellStyle name="Normální 6 17" xfId="260"/>
    <cellStyle name="Normální 6 18" xfId="278"/>
    <cellStyle name="Normální 6 19" xfId="301"/>
    <cellStyle name="Normální 6 2" xfId="2"/>
    <cellStyle name="Normální 6 2 10" xfId="145"/>
    <cellStyle name="Normální 6 2 11" xfId="149"/>
    <cellStyle name="Normální 6 2 12" xfId="171"/>
    <cellStyle name="Normální 6 2 13" xfId="199"/>
    <cellStyle name="Normální 6 2 14" xfId="213"/>
    <cellStyle name="Normální 6 2 15" xfId="236"/>
    <cellStyle name="Normální 6 2 16" xfId="251"/>
    <cellStyle name="Normální 6 2 17" xfId="268"/>
    <cellStyle name="Normální 6 2 18" xfId="302"/>
    <cellStyle name="Normální 6 2 19" xfId="314"/>
    <cellStyle name="Normální 6 2 2" xfId="32"/>
    <cellStyle name="Normální 6 2 3" xfId="54"/>
    <cellStyle name="Normální 6 2 4" xfId="58"/>
    <cellStyle name="Normální 6 2 5" xfId="71"/>
    <cellStyle name="Normální 6 2 6" xfId="84"/>
    <cellStyle name="Normální 6 2 7" xfId="97"/>
    <cellStyle name="Normální 6 2 8" xfId="110"/>
    <cellStyle name="Normální 6 2 9" xfId="132"/>
    <cellStyle name="Normální 6 20" xfId="323"/>
    <cellStyle name="Normální 6 3" xfId="41"/>
    <cellStyle name="Normální 6 4" xfId="53"/>
    <cellStyle name="Normální 6 5" xfId="67"/>
    <cellStyle name="Normální 6 6" xfId="80"/>
    <cellStyle name="Normální 6 7" xfId="93"/>
    <cellStyle name="Normální 6 8" xfId="106"/>
    <cellStyle name="Normální 6 9" xfId="119"/>
    <cellStyle name="normální 60" xfId="248"/>
    <cellStyle name="normální 61" xfId="249"/>
    <cellStyle name="normální 62" xfId="250"/>
    <cellStyle name="normální 63" xfId="263"/>
    <cellStyle name="normální 64" xfId="264"/>
    <cellStyle name="normální 65" xfId="265"/>
    <cellStyle name="normální 66" xfId="266"/>
    <cellStyle name="normální 67" xfId="267"/>
    <cellStyle name="normální 68" xfId="281"/>
    <cellStyle name="normální 69" xfId="282"/>
    <cellStyle name="Normální 7" xfId="20"/>
    <cellStyle name="Normální 7 10" xfId="133"/>
    <cellStyle name="Normální 7 11" xfId="146"/>
    <cellStyle name="Normální 7 12" xfId="159"/>
    <cellStyle name="Normální 7 13" xfId="172"/>
    <cellStyle name="Normální 7 14" xfId="200"/>
    <cellStyle name="Normální 7 15" xfId="223"/>
    <cellStyle name="Normální 7 16" xfId="237"/>
    <cellStyle name="Normální 7 17" xfId="261"/>
    <cellStyle name="Normální 7 18" xfId="279"/>
    <cellStyle name="Normální 7 19" xfId="303"/>
    <cellStyle name="Normální 7 2" xfId="21"/>
    <cellStyle name="Normální 7 2 10" xfId="147"/>
    <cellStyle name="Normální 7 2 11" xfId="160"/>
    <cellStyle name="Normální 7 2 12" xfId="173"/>
    <cellStyle name="Normální 7 2 13" xfId="201"/>
    <cellStyle name="Normální 7 2 14" xfId="224"/>
    <cellStyle name="Normální 7 2 15" xfId="238"/>
    <cellStyle name="Normální 7 2 16" xfId="262"/>
    <cellStyle name="Normální 7 2 17" xfId="280"/>
    <cellStyle name="Normální 7 2 18" xfId="304"/>
    <cellStyle name="Normální 7 2 19" xfId="325"/>
    <cellStyle name="Normální 7 2 2" xfId="43"/>
    <cellStyle name="Normální 7 2 3" xfId="56"/>
    <cellStyle name="Normální 7 2 4" xfId="69"/>
    <cellStyle name="Normální 7 2 5" xfId="82"/>
    <cellStyle name="Normální 7 2 6" xfId="95"/>
    <cellStyle name="Normální 7 2 7" xfId="108"/>
    <cellStyle name="Normální 7 2 8" xfId="121"/>
    <cellStyle name="Normální 7 2 9" xfId="134"/>
    <cellStyle name="Normální 7 20" xfId="324"/>
    <cellStyle name="Normální 7 3" xfId="42"/>
    <cellStyle name="Normální 7 4" xfId="55"/>
    <cellStyle name="Normální 7 5" xfId="68"/>
    <cellStyle name="Normální 7 6" xfId="81"/>
    <cellStyle name="Normální 7 7" xfId="94"/>
    <cellStyle name="Normální 7 8" xfId="107"/>
    <cellStyle name="Normální 7 9" xfId="120"/>
    <cellStyle name="normální 70" xfId="283"/>
    <cellStyle name="normální 71" xfId="284"/>
    <cellStyle name="normální 72" xfId="285"/>
    <cellStyle name="normální 73" xfId="286"/>
    <cellStyle name="normální 74" xfId="287"/>
    <cellStyle name="normální 75" xfId="288"/>
    <cellStyle name="normální 76" xfId="289"/>
    <cellStyle name="normální 77" xfId="290"/>
    <cellStyle name="normální 78" xfId="291"/>
    <cellStyle name="normální 79" xfId="292"/>
    <cellStyle name="normální 8" xfId="1"/>
    <cellStyle name="normální 80" xfId="305"/>
    <cellStyle name="normální 81" xfId="306"/>
    <cellStyle name="normální 82" xfId="307"/>
    <cellStyle name="normální 83" xfId="308"/>
    <cellStyle name="normální 84" xfId="309"/>
    <cellStyle name="normální 85" xfId="310"/>
    <cellStyle name="normální 86" xfId="311"/>
    <cellStyle name="normální 87" xfId="312"/>
    <cellStyle name="normální 88" xfId="313"/>
    <cellStyle name="normální 89" xfId="326"/>
    <cellStyle name="normální 9" xfId="29"/>
    <cellStyle name="normální 90" xfId="327"/>
    <cellStyle name="normální 91" xfId="328"/>
    <cellStyle name="normální 92" xfId="329"/>
    <cellStyle name="normální 93" xfId="330"/>
    <cellStyle name="normální 94" xfId="331"/>
    <cellStyle name="normální 95" xfId="332"/>
    <cellStyle name="normální 96" xfId="333"/>
    <cellStyle name="normální 97" xfId="334"/>
    <cellStyle name="normální 98" xfId="335"/>
    <cellStyle name="normální 99" xfId="336"/>
    <cellStyle name="Pevný" xfId="22"/>
    <cellStyle name="Pevný 2" xfId="23"/>
    <cellStyle name="vzorce" xfId="24"/>
    <cellStyle name="Záhlaví 1" xfId="25"/>
    <cellStyle name="Záhlaví 1 2" xfId="26"/>
    <cellStyle name="Záhlaví 2" xfId="27"/>
    <cellStyle name="Záhlaví 2 2" xfId="28"/>
  </cellStyles>
  <dxfs count="0"/>
  <tableStyles count="0" defaultTableStyle="TableStyleMedium2" defaultPivotStyle="PivotStyleLight16"/>
  <colors>
    <mruColors>
      <color rgb="FFFCE8DB"/>
      <color rgb="FFEB640A"/>
      <color rgb="FFE8AFB2"/>
      <color rgb="FFBD1B21"/>
      <color rgb="FF9933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ni%20sluzby/@%20Internet/2023/aktuality/Nezam&#283;stnanost/07%20&#269;ervenec/tab1_nezam7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. 1"/>
    </sheetNames>
    <sheetDataSet>
      <sheetData sheetId="0">
        <row r="5">
          <cell r="B5">
            <v>258933</v>
          </cell>
          <cell r="J5">
            <v>285627</v>
          </cell>
        </row>
        <row r="7">
          <cell r="B7">
            <v>28176</v>
          </cell>
          <cell r="J7">
            <v>83644</v>
          </cell>
        </row>
        <row r="8">
          <cell r="B8">
            <v>30333</v>
          </cell>
          <cell r="J8">
            <v>54063</v>
          </cell>
        </row>
        <row r="9">
          <cell r="B9">
            <v>11494</v>
          </cell>
          <cell r="J9">
            <v>14300</v>
          </cell>
        </row>
        <row r="10">
          <cell r="B10">
            <v>11179</v>
          </cell>
          <cell r="J10">
            <v>20200</v>
          </cell>
        </row>
        <row r="11">
          <cell r="B11">
            <v>8044</v>
          </cell>
          <cell r="J11">
            <v>6081</v>
          </cell>
        </row>
        <row r="12">
          <cell r="B12">
            <v>30057</v>
          </cell>
          <cell r="J12">
            <v>11290</v>
          </cell>
        </row>
        <row r="13">
          <cell r="B13">
            <v>11559</v>
          </cell>
          <cell r="J13">
            <v>6960</v>
          </cell>
        </row>
        <row r="15">
          <cell r="B15">
            <v>2291</v>
          </cell>
          <cell r="J15">
            <v>1263</v>
          </cell>
        </row>
        <row r="16">
          <cell r="B16">
            <v>2540</v>
          </cell>
          <cell r="J16">
            <v>889</v>
          </cell>
        </row>
        <row r="17">
          <cell r="B17">
            <v>4909</v>
          </cell>
          <cell r="J17">
            <v>3375</v>
          </cell>
        </row>
        <row r="18">
          <cell r="B18">
            <v>1819</v>
          </cell>
          <cell r="J18">
            <v>1433</v>
          </cell>
        </row>
        <row r="19">
          <cell r="B19">
            <v>11090</v>
          </cell>
          <cell r="J19">
            <v>11641</v>
          </cell>
        </row>
        <row r="20">
          <cell r="B20">
            <v>9521</v>
          </cell>
          <cell r="J20">
            <v>15209</v>
          </cell>
        </row>
        <row r="21">
          <cell r="B21">
            <v>9368</v>
          </cell>
          <cell r="J21">
            <v>8340</v>
          </cell>
        </row>
        <row r="22">
          <cell r="B22">
            <v>33651</v>
          </cell>
          <cell r="J22">
            <v>24669</v>
          </cell>
        </row>
        <row r="23">
          <cell r="B23">
            <v>13987</v>
          </cell>
          <cell r="J23">
            <v>8475</v>
          </cell>
        </row>
        <row r="24">
          <cell r="B24">
            <v>10545</v>
          </cell>
          <cell r="J24">
            <v>8713</v>
          </cell>
        </row>
        <row r="25">
          <cell r="B25">
            <v>39929</v>
          </cell>
          <cell r="J25">
            <v>12042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zoomScaleNormal="100" zoomScaleSheetLayoutView="100" workbookViewId="0">
      <selection activeCell="A3" sqref="A3:A4"/>
    </sheetView>
  </sheetViews>
  <sheetFormatPr defaultColWidth="9.140625" defaultRowHeight="12.75" x14ac:dyDescent="0.2"/>
  <cols>
    <col min="1" max="1" width="16.140625" style="19" customWidth="1"/>
    <col min="2" max="2" width="7" style="15" customWidth="1"/>
    <col min="3" max="3" width="6" style="15" customWidth="1"/>
    <col min="4" max="5" width="6.7109375" style="15" customWidth="1"/>
    <col min="6" max="6" width="5.85546875" style="15" customWidth="1"/>
    <col min="7" max="9" width="4.7109375" style="15" customWidth="1"/>
    <col min="10" max="10" width="6.85546875" style="15" customWidth="1"/>
    <col min="11" max="11" width="5.140625" style="15" customWidth="1"/>
    <col min="12" max="12" width="5" style="15" customWidth="1"/>
    <col min="13" max="13" width="10.5703125" style="15" customWidth="1"/>
    <col min="14" max="16384" width="9.140625" style="15"/>
  </cols>
  <sheetData>
    <row r="1" spans="1:16" s="22" customFormat="1" ht="15" customHeight="1" x14ac:dyDescent="0.2">
      <c r="A1" s="21" t="s">
        <v>34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6" s="22" customFormat="1" ht="14.25" customHeight="1" thickBot="1" x14ac:dyDescent="0.25">
      <c r="A2" s="27" t="s">
        <v>33</v>
      </c>
      <c r="B2" s="28"/>
      <c r="C2" s="28"/>
      <c r="D2" s="28"/>
      <c r="E2" s="28"/>
      <c r="F2" s="23"/>
      <c r="G2" s="23"/>
      <c r="H2" s="23"/>
      <c r="I2" s="23"/>
      <c r="J2" s="23"/>
      <c r="K2" s="23"/>
      <c r="L2" s="23"/>
    </row>
    <row r="3" spans="1:16" s="22" customFormat="1" ht="51" customHeight="1" thickBot="1" x14ac:dyDescent="0.25">
      <c r="A3" s="50"/>
      <c r="B3" s="51" t="s">
        <v>28</v>
      </c>
      <c r="C3" s="52"/>
      <c r="D3" s="52" t="s">
        <v>0</v>
      </c>
      <c r="E3" s="52"/>
      <c r="F3" s="52"/>
      <c r="G3" s="52" t="s">
        <v>25</v>
      </c>
      <c r="H3" s="52"/>
      <c r="I3" s="52"/>
      <c r="J3" s="52" t="s">
        <v>29</v>
      </c>
      <c r="K3" s="52"/>
      <c r="L3" s="53" t="s">
        <v>31</v>
      </c>
    </row>
    <row r="4" spans="1:16" ht="109.5" customHeight="1" thickBot="1" x14ac:dyDescent="0.25">
      <c r="A4" s="50"/>
      <c r="B4" s="29" t="s">
        <v>2</v>
      </c>
      <c r="C4" s="30" t="s">
        <v>32</v>
      </c>
      <c r="D4" s="30" t="s">
        <v>27</v>
      </c>
      <c r="E4" s="31" t="s">
        <v>1</v>
      </c>
      <c r="F4" s="30" t="s">
        <v>26</v>
      </c>
      <c r="G4" s="30" t="s">
        <v>2</v>
      </c>
      <c r="H4" s="30" t="s">
        <v>1</v>
      </c>
      <c r="I4" s="30" t="s">
        <v>3</v>
      </c>
      <c r="J4" s="30" t="s">
        <v>2</v>
      </c>
      <c r="K4" s="30" t="s">
        <v>32</v>
      </c>
      <c r="L4" s="54"/>
      <c r="N4" s="22"/>
      <c r="O4" s="22"/>
      <c r="P4" s="22"/>
    </row>
    <row r="5" spans="1:16" ht="14.25" customHeight="1" x14ac:dyDescent="0.2">
      <c r="A5" s="24" t="s">
        <v>4</v>
      </c>
      <c r="B5" s="25">
        <v>260803</v>
      </c>
      <c r="C5" s="37">
        <f>B5/'[1]Tab. 1'!B5*100</f>
        <v>100.72219454453469</v>
      </c>
      <c r="D5" s="25">
        <v>238249</v>
      </c>
      <c r="E5" s="25">
        <v>147894</v>
      </c>
      <c r="F5" s="25">
        <v>77791</v>
      </c>
      <c r="G5" s="26">
        <v>3.5796466074</v>
      </c>
      <c r="H5" s="26">
        <v>4.1977900079000001</v>
      </c>
      <c r="I5" s="26">
        <v>2.9907619079000001</v>
      </c>
      <c r="J5" s="25">
        <v>281207</v>
      </c>
      <c r="K5" s="37">
        <f>J5/'[1]Tab. 1'!J5*100</f>
        <v>98.452527247073988</v>
      </c>
      <c r="L5" s="36">
        <f>B5/J5</f>
        <v>0.92744135103322467</v>
      </c>
      <c r="M5" s="42"/>
      <c r="N5" s="45"/>
      <c r="O5" s="22"/>
      <c r="P5" s="22"/>
    </row>
    <row r="6" spans="1:16" x14ac:dyDescent="0.2">
      <c r="A6" s="2" t="s">
        <v>23</v>
      </c>
      <c r="B6" s="3"/>
      <c r="C6" s="38"/>
      <c r="D6" s="3"/>
      <c r="E6" s="3"/>
      <c r="F6" s="3"/>
      <c r="G6" s="4"/>
      <c r="H6" s="4"/>
      <c r="I6" s="4"/>
      <c r="J6" s="3"/>
      <c r="K6" s="38"/>
      <c r="L6" s="36"/>
      <c r="M6" s="42"/>
      <c r="N6" s="45"/>
      <c r="O6" s="22"/>
      <c r="P6" s="22"/>
    </row>
    <row r="7" spans="1:16" x14ac:dyDescent="0.2">
      <c r="A7" s="5" t="s">
        <v>24</v>
      </c>
      <c r="B7" s="6">
        <v>28501</v>
      </c>
      <c r="C7" s="38">
        <f>B7/'[1]Tab. 1'!B7*100</f>
        <v>101.15346394094264</v>
      </c>
      <c r="D7" s="6">
        <v>25911</v>
      </c>
      <c r="E7" s="6">
        <v>16386</v>
      </c>
      <c r="F7" s="6">
        <v>8195</v>
      </c>
      <c r="G7" s="7">
        <v>3.1288339113000001</v>
      </c>
      <c r="H7" s="7">
        <v>3.6746409608000001</v>
      </c>
      <c r="I7" s="7">
        <v>2.5979934449000002</v>
      </c>
      <c r="J7" s="6">
        <v>85142</v>
      </c>
      <c r="K7" s="38">
        <f>J7/'[1]Tab. 1'!J7*100</f>
        <v>101.79092343742528</v>
      </c>
      <c r="L7" s="39">
        <f t="shared" ref="L6:L25" si="0">B7/J7</f>
        <v>0.33474665852340796</v>
      </c>
      <c r="M7" s="42"/>
      <c r="N7" s="45"/>
      <c r="O7" s="22"/>
      <c r="P7" s="22"/>
    </row>
    <row r="8" spans="1:16" x14ac:dyDescent="0.2">
      <c r="A8" s="5" t="s">
        <v>5</v>
      </c>
      <c r="B8" s="6">
        <v>30586</v>
      </c>
      <c r="C8" s="38">
        <f>B8/'[1]Tab. 1'!B8*100</f>
        <v>100.83407509972638</v>
      </c>
      <c r="D8" s="6">
        <v>28022</v>
      </c>
      <c r="E8" s="6">
        <v>17962</v>
      </c>
      <c r="F8" s="6">
        <v>9860</v>
      </c>
      <c r="G8" s="7">
        <v>3.1888913418999998</v>
      </c>
      <c r="H8" s="7">
        <v>3.8631103146000001</v>
      </c>
      <c r="I8" s="7">
        <v>2.5406420131999998</v>
      </c>
      <c r="J8" s="6">
        <v>54343</v>
      </c>
      <c r="K8" s="38">
        <f>J8/'[1]Tab. 1'!J8*100</f>
        <v>100.5179142851858</v>
      </c>
      <c r="L8" s="39">
        <f t="shared" si="0"/>
        <v>0.56283237951530096</v>
      </c>
      <c r="M8" s="42"/>
      <c r="N8" s="45"/>
      <c r="O8" s="22"/>
      <c r="P8" s="22"/>
    </row>
    <row r="9" spans="1:16" x14ac:dyDescent="0.2">
      <c r="A9" s="5" t="s">
        <v>6</v>
      </c>
      <c r="B9" s="6">
        <v>11665</v>
      </c>
      <c r="C9" s="38">
        <f>B9/'[1]Tab. 1'!B9*100</f>
        <v>101.48773273012006</v>
      </c>
      <c r="D9" s="6">
        <v>10472</v>
      </c>
      <c r="E9" s="6">
        <v>6855</v>
      </c>
      <c r="F9" s="6">
        <v>4189</v>
      </c>
      <c r="G9" s="7">
        <v>2.6251996099000001</v>
      </c>
      <c r="H9" s="7">
        <v>3.1901966314000001</v>
      </c>
      <c r="I9" s="7">
        <v>2.0846822453999998</v>
      </c>
      <c r="J9" s="6">
        <v>14238</v>
      </c>
      <c r="K9" s="38">
        <f>J9/'[1]Tab. 1'!J9*100</f>
        <v>99.56643356643356</v>
      </c>
      <c r="L9" s="39">
        <f t="shared" si="0"/>
        <v>0.81928641663154933</v>
      </c>
      <c r="M9" s="42"/>
      <c r="N9" s="45"/>
      <c r="O9" s="22"/>
      <c r="P9" s="22"/>
    </row>
    <row r="10" spans="1:16" x14ac:dyDescent="0.2">
      <c r="A10" s="5" t="s">
        <v>7</v>
      </c>
      <c r="B10" s="6">
        <v>11306</v>
      </c>
      <c r="C10" s="38">
        <f>B10/'[1]Tab. 1'!B10*100</f>
        <v>101.13605868145629</v>
      </c>
      <c r="D10" s="6">
        <v>10282</v>
      </c>
      <c r="E10" s="6">
        <v>6632</v>
      </c>
      <c r="F10" s="6">
        <v>3720</v>
      </c>
      <c r="G10" s="7">
        <v>2.8046076086</v>
      </c>
      <c r="H10" s="7">
        <v>3.428000763</v>
      </c>
      <c r="I10" s="7">
        <v>2.2147547685000002</v>
      </c>
      <c r="J10" s="6">
        <v>20290</v>
      </c>
      <c r="K10" s="38">
        <f>J10/'[1]Tab. 1'!J10*100</f>
        <v>100.44554455445545</v>
      </c>
      <c r="L10" s="39">
        <f t="shared" si="0"/>
        <v>0.55722030556924596</v>
      </c>
      <c r="M10" s="42"/>
      <c r="N10" s="45"/>
      <c r="O10" s="22"/>
      <c r="P10" s="22"/>
    </row>
    <row r="11" spans="1:16" x14ac:dyDescent="0.2">
      <c r="A11" s="5" t="s">
        <v>8</v>
      </c>
      <c r="B11" s="6">
        <v>8025</v>
      </c>
      <c r="C11" s="38">
        <f>B11/'[1]Tab. 1'!B11*100</f>
        <v>99.763799104922924</v>
      </c>
      <c r="D11" s="6">
        <v>7342</v>
      </c>
      <c r="E11" s="6">
        <v>4544</v>
      </c>
      <c r="F11" s="6">
        <v>1787</v>
      </c>
      <c r="G11" s="7">
        <v>4.0740000888000001</v>
      </c>
      <c r="H11" s="7">
        <v>4.7791521447000003</v>
      </c>
      <c r="I11" s="7">
        <v>3.4040987685999999</v>
      </c>
      <c r="J11" s="6">
        <v>6206</v>
      </c>
      <c r="K11" s="38">
        <f>J11/'[1]Tab. 1'!J11*100</f>
        <v>102.05558296332839</v>
      </c>
      <c r="L11" s="39">
        <f t="shared" si="0"/>
        <v>1.2931034482758621</v>
      </c>
      <c r="M11" s="42"/>
      <c r="N11" s="45"/>
      <c r="O11" s="22"/>
      <c r="P11" s="22"/>
    </row>
    <row r="12" spans="1:16" x14ac:dyDescent="0.2">
      <c r="A12" s="5" t="s">
        <v>9</v>
      </c>
      <c r="B12" s="6">
        <v>30082</v>
      </c>
      <c r="C12" s="38">
        <f>B12/'[1]Tab. 1'!B12*100</f>
        <v>100.08317530026282</v>
      </c>
      <c r="D12" s="6">
        <v>27548</v>
      </c>
      <c r="E12" s="6">
        <v>17547</v>
      </c>
      <c r="F12" s="6">
        <v>6726</v>
      </c>
      <c r="G12" s="7">
        <v>5.4212232190999998</v>
      </c>
      <c r="H12" s="7">
        <v>6.5344587594999997</v>
      </c>
      <c r="I12" s="7">
        <v>4.3671819627000001</v>
      </c>
      <c r="J12" s="6">
        <v>11327</v>
      </c>
      <c r="K12" s="38">
        <f>J12/'[1]Tab. 1'!J12*100</f>
        <v>100.32772364924712</v>
      </c>
      <c r="L12" s="39">
        <f t="shared" si="0"/>
        <v>2.6557782290103291</v>
      </c>
      <c r="M12" s="42"/>
      <c r="N12" s="45"/>
      <c r="O12" s="22"/>
      <c r="P12" s="22"/>
    </row>
    <row r="13" spans="1:16" x14ac:dyDescent="0.2">
      <c r="A13" s="8" t="s">
        <v>10</v>
      </c>
      <c r="B13" s="9">
        <v>11597</v>
      </c>
      <c r="C13" s="43">
        <f>B13/'[1]Tab. 1'!B13*100</f>
        <v>100.32874816160569</v>
      </c>
      <c r="D13" s="9">
        <v>10305</v>
      </c>
      <c r="E13" s="9">
        <v>6781</v>
      </c>
      <c r="F13" s="9">
        <v>3634</v>
      </c>
      <c r="G13" s="10">
        <v>3.7466460156000001</v>
      </c>
      <c r="H13" s="10">
        <v>4.5407351523999999</v>
      </c>
      <c r="I13" s="10">
        <v>2.9935750767</v>
      </c>
      <c r="J13" s="9">
        <v>6707</v>
      </c>
      <c r="K13" s="43">
        <f>J13/'[1]Tab. 1'!J13*100</f>
        <v>96.364942528735625</v>
      </c>
      <c r="L13" s="40">
        <f t="shared" si="0"/>
        <v>1.7290890114805426</v>
      </c>
      <c r="M13" s="42"/>
      <c r="N13" s="34"/>
      <c r="O13" s="34"/>
      <c r="P13" s="35"/>
    </row>
    <row r="14" spans="1:16" x14ac:dyDescent="0.2">
      <c r="A14" s="11" t="s">
        <v>18</v>
      </c>
      <c r="B14" s="9"/>
      <c r="C14" s="43"/>
      <c r="D14" s="9"/>
      <c r="E14" s="9"/>
      <c r="F14" s="9"/>
      <c r="G14" s="12"/>
      <c r="H14" s="12"/>
      <c r="I14" s="12"/>
      <c r="J14" s="9"/>
      <c r="K14" s="43"/>
      <c r="L14" s="40"/>
      <c r="M14" s="42"/>
      <c r="N14" s="46"/>
      <c r="O14" s="22"/>
      <c r="P14" s="22"/>
    </row>
    <row r="15" spans="1:16" x14ac:dyDescent="0.2">
      <c r="A15" s="13" t="s">
        <v>19</v>
      </c>
      <c r="B15" s="14">
        <v>2305</v>
      </c>
      <c r="C15" s="44">
        <f>B15/'[1]Tab. 1'!B15*100</f>
        <v>100.61108686163247</v>
      </c>
      <c r="D15" s="14">
        <v>2060</v>
      </c>
      <c r="E15" s="14">
        <v>1305</v>
      </c>
      <c r="F15" s="14">
        <v>799</v>
      </c>
      <c r="G15" s="12">
        <v>3.1614002240999999</v>
      </c>
      <c r="H15" s="12">
        <v>3.7123629585</v>
      </c>
      <c r="I15" s="12">
        <v>2.6410026858000002</v>
      </c>
      <c r="J15" s="14">
        <v>1276</v>
      </c>
      <c r="K15" s="44">
        <f>J15/'[1]Tab. 1'!J15*100</f>
        <v>101.02929532858273</v>
      </c>
      <c r="L15" s="41">
        <f t="shared" si="0"/>
        <v>1.8064263322884013</v>
      </c>
      <c r="M15" s="42"/>
      <c r="N15" s="45"/>
      <c r="O15" s="22"/>
      <c r="P15" s="22"/>
    </row>
    <row r="16" spans="1:16" x14ac:dyDescent="0.2">
      <c r="A16" s="13" t="s">
        <v>21</v>
      </c>
      <c r="B16" s="14">
        <v>2529</v>
      </c>
      <c r="C16" s="44">
        <f>B16/'[1]Tab. 1'!B16*100</f>
        <v>99.566929133858267</v>
      </c>
      <c r="D16" s="14">
        <v>2269</v>
      </c>
      <c r="E16" s="14">
        <v>1497</v>
      </c>
      <c r="F16" s="14">
        <v>694</v>
      </c>
      <c r="G16" s="12">
        <v>4.0679850117000003</v>
      </c>
      <c r="H16" s="12">
        <v>4.9298860648999998</v>
      </c>
      <c r="I16" s="12">
        <v>3.2367132744</v>
      </c>
      <c r="J16" s="14">
        <v>864</v>
      </c>
      <c r="K16" s="44">
        <f>J16/'[1]Tab. 1'!J16*100</f>
        <v>97.18785151856018</v>
      </c>
      <c r="L16" s="41">
        <f t="shared" si="0"/>
        <v>2.9270833333333335</v>
      </c>
      <c r="M16" s="42"/>
      <c r="N16" s="45"/>
      <c r="O16" s="22"/>
      <c r="P16" s="22"/>
    </row>
    <row r="17" spans="1:16" x14ac:dyDescent="0.2">
      <c r="A17" s="13" t="s">
        <v>22</v>
      </c>
      <c r="B17" s="14">
        <v>4957</v>
      </c>
      <c r="C17" s="44">
        <f>B17/'[1]Tab. 1'!B17*100</f>
        <v>100.97779588510897</v>
      </c>
      <c r="D17" s="14">
        <v>4296</v>
      </c>
      <c r="E17" s="14">
        <v>2931</v>
      </c>
      <c r="F17" s="14">
        <v>1496</v>
      </c>
      <c r="G17" s="12">
        <v>3.9042122960999999</v>
      </c>
      <c r="H17" s="12">
        <v>4.7751238961000002</v>
      </c>
      <c r="I17" s="12">
        <v>3.0748212416</v>
      </c>
      <c r="J17" s="14">
        <v>3270</v>
      </c>
      <c r="K17" s="44">
        <f>J17/'[1]Tab. 1'!J17*100</f>
        <v>96.888888888888886</v>
      </c>
      <c r="L17" s="41">
        <f t="shared" si="0"/>
        <v>1.5159021406727828</v>
      </c>
      <c r="M17" s="42"/>
      <c r="N17" s="45"/>
      <c r="O17" s="22"/>
      <c r="P17" s="22"/>
    </row>
    <row r="18" spans="1:16" x14ac:dyDescent="0.2">
      <c r="A18" s="13" t="s">
        <v>20</v>
      </c>
      <c r="B18" s="14">
        <v>1806</v>
      </c>
      <c r="C18" s="44">
        <f>B18/'[1]Tab. 1'!B18*100</f>
        <v>99.285321605277616</v>
      </c>
      <c r="D18" s="14">
        <v>1680</v>
      </c>
      <c r="E18" s="14">
        <v>1048</v>
      </c>
      <c r="F18" s="14">
        <v>645</v>
      </c>
      <c r="G18" s="12">
        <v>3.8118575999000002</v>
      </c>
      <c r="H18" s="12">
        <v>4.6815948601999997</v>
      </c>
      <c r="I18" s="12">
        <v>3.0080768391000001</v>
      </c>
      <c r="J18" s="14">
        <v>1297</v>
      </c>
      <c r="K18" s="44">
        <f>J18/'[1]Tab. 1'!J18*100</f>
        <v>90.509420795533842</v>
      </c>
      <c r="L18" s="41">
        <f t="shared" si="0"/>
        <v>1.3924441017733231</v>
      </c>
      <c r="M18" s="42"/>
      <c r="N18" s="45"/>
      <c r="O18" s="22"/>
      <c r="P18" s="22"/>
    </row>
    <row r="19" spans="1:16" ht="12.75" customHeight="1" x14ac:dyDescent="0.2">
      <c r="A19" s="5" t="s">
        <v>11</v>
      </c>
      <c r="B19" s="6">
        <v>11194</v>
      </c>
      <c r="C19" s="38">
        <f>B19/'[1]Tab. 1'!B19*100</f>
        <v>100.93778178539226</v>
      </c>
      <c r="D19" s="6">
        <v>10196</v>
      </c>
      <c r="E19" s="6">
        <v>6486</v>
      </c>
      <c r="F19" s="6">
        <v>4010</v>
      </c>
      <c r="G19" s="7">
        <v>3.0399885508</v>
      </c>
      <c r="H19" s="7">
        <v>3.6521952415999999</v>
      </c>
      <c r="I19" s="7">
        <v>2.4605956499000001</v>
      </c>
      <c r="J19" s="6">
        <v>11247</v>
      </c>
      <c r="K19" s="38">
        <f>J19/'[1]Tab. 1'!J19*100</f>
        <v>96.61541104716089</v>
      </c>
      <c r="L19" s="39">
        <f t="shared" si="0"/>
        <v>0.99528763225749084</v>
      </c>
      <c r="M19" s="42"/>
      <c r="N19" s="45"/>
      <c r="O19" s="22"/>
      <c r="P19" s="22"/>
    </row>
    <row r="20" spans="1:16" x14ac:dyDescent="0.2">
      <c r="A20" s="5" t="s">
        <v>12</v>
      </c>
      <c r="B20" s="6">
        <v>9701</v>
      </c>
      <c r="C20" s="38">
        <f>B20/'[1]Tab. 1'!B20*100</f>
        <v>101.89055771452577</v>
      </c>
      <c r="D20" s="6">
        <v>8993</v>
      </c>
      <c r="E20" s="6">
        <v>5679</v>
      </c>
      <c r="F20" s="6">
        <v>3807</v>
      </c>
      <c r="G20" s="7">
        <v>2.7817216175000001</v>
      </c>
      <c r="H20" s="7">
        <v>3.3960285900999998</v>
      </c>
      <c r="I20" s="7">
        <v>2.2058955720000002</v>
      </c>
      <c r="J20" s="6">
        <v>15045</v>
      </c>
      <c r="K20" s="38">
        <f>J20/'[1]Tab. 1'!J20*100</f>
        <v>98.921691103951602</v>
      </c>
      <c r="L20" s="39">
        <f t="shared" si="0"/>
        <v>0.64479893652376208</v>
      </c>
      <c r="M20" s="42"/>
      <c r="N20" s="45"/>
      <c r="O20" s="22"/>
      <c r="P20" s="22"/>
    </row>
    <row r="21" spans="1:16" x14ac:dyDescent="0.2">
      <c r="A21" s="5" t="s">
        <v>13</v>
      </c>
      <c r="B21" s="6">
        <v>9391</v>
      </c>
      <c r="C21" s="38">
        <f>B21/'[1]Tab. 1'!B21*100</f>
        <v>100.24551665243382</v>
      </c>
      <c r="D21" s="6">
        <v>8502</v>
      </c>
      <c r="E21" s="6">
        <v>5475</v>
      </c>
      <c r="F21" s="6">
        <v>3445</v>
      </c>
      <c r="G21" s="7">
        <v>2.6856364883000001</v>
      </c>
      <c r="H21" s="7">
        <v>3.2934366978999998</v>
      </c>
      <c r="I21" s="7">
        <v>2.1190759559000001</v>
      </c>
      <c r="J21" s="6">
        <v>8668</v>
      </c>
      <c r="K21" s="38">
        <f>J21/'[1]Tab. 1'!J21*100</f>
        <v>103.93285371702639</v>
      </c>
      <c r="L21" s="39">
        <f t="shared" si="0"/>
        <v>1.0834102445777574</v>
      </c>
      <c r="M21" s="42"/>
      <c r="N21" s="45"/>
      <c r="O21" s="22"/>
      <c r="P21" s="22"/>
    </row>
    <row r="22" spans="1:16" x14ac:dyDescent="0.2">
      <c r="A22" s="5" t="s">
        <v>14</v>
      </c>
      <c r="B22" s="6">
        <v>34010</v>
      </c>
      <c r="C22" s="38">
        <f>B22/'[1]Tab. 1'!B22*100</f>
        <v>101.06683308074054</v>
      </c>
      <c r="D22" s="6">
        <v>31322</v>
      </c>
      <c r="E22" s="6">
        <v>18789</v>
      </c>
      <c r="F22" s="6">
        <v>10046</v>
      </c>
      <c r="G22" s="7">
        <v>4.1960889910999999</v>
      </c>
      <c r="H22" s="7">
        <v>4.8019705461999997</v>
      </c>
      <c r="I22" s="7">
        <v>3.6189424893000002</v>
      </c>
      <c r="J22" s="6">
        <v>19031</v>
      </c>
      <c r="K22" s="38">
        <f>J22/'[1]Tab. 1'!J22*100</f>
        <v>77.145405164376342</v>
      </c>
      <c r="L22" s="39">
        <f t="shared" si="0"/>
        <v>1.78708423099154</v>
      </c>
      <c r="M22" s="42"/>
      <c r="N22" s="45"/>
      <c r="O22" s="22"/>
      <c r="P22" s="22"/>
    </row>
    <row r="23" spans="1:16" x14ac:dyDescent="0.2">
      <c r="A23" s="5" t="s">
        <v>15</v>
      </c>
      <c r="B23" s="6">
        <v>14037</v>
      </c>
      <c r="C23" s="38">
        <f>B23/'[1]Tab. 1'!B23*100</f>
        <v>100.35747479802674</v>
      </c>
      <c r="D23" s="6">
        <v>13003</v>
      </c>
      <c r="E23" s="6">
        <v>7826</v>
      </c>
      <c r="F23" s="6">
        <v>4487</v>
      </c>
      <c r="G23" s="7">
        <v>3.337697007</v>
      </c>
      <c r="H23" s="7">
        <v>3.8325660502000001</v>
      </c>
      <c r="I23" s="7">
        <v>2.8641608189999999</v>
      </c>
      <c r="J23" s="6">
        <v>8369</v>
      </c>
      <c r="K23" s="38">
        <f>J23/'[1]Tab. 1'!J23*100</f>
        <v>98.749262536873161</v>
      </c>
      <c r="L23" s="39">
        <f t="shared" si="0"/>
        <v>1.6772613215437926</v>
      </c>
      <c r="M23" s="42"/>
      <c r="N23" s="45"/>
      <c r="O23" s="22"/>
      <c r="P23" s="22"/>
    </row>
    <row r="24" spans="1:16" x14ac:dyDescent="0.2">
      <c r="A24" s="5" t="s">
        <v>16</v>
      </c>
      <c r="B24" s="6">
        <v>10513</v>
      </c>
      <c r="C24" s="38">
        <f>B24/'[1]Tab. 1'!B24*100</f>
        <v>99.696538643907061</v>
      </c>
      <c r="D24" s="6">
        <v>9545</v>
      </c>
      <c r="E24" s="6">
        <v>5789</v>
      </c>
      <c r="F24" s="6">
        <v>3996</v>
      </c>
      <c r="G24" s="7">
        <v>2.6545448478</v>
      </c>
      <c r="H24" s="7">
        <v>3.0863843738000001</v>
      </c>
      <c r="I24" s="7">
        <v>2.2474823874999998</v>
      </c>
      <c r="J24" s="6">
        <v>8770</v>
      </c>
      <c r="K24" s="38">
        <f>J24/'[1]Tab. 1'!J24*100</f>
        <v>100.65419488121199</v>
      </c>
      <c r="L24" s="39">
        <f t="shared" si="0"/>
        <v>1.1987457240592931</v>
      </c>
      <c r="M24" s="42"/>
      <c r="N24" s="45"/>
      <c r="O24" s="22"/>
      <c r="P24" s="22"/>
    </row>
    <row r="25" spans="1:16" x14ac:dyDescent="0.2">
      <c r="A25" s="5" t="s">
        <v>17</v>
      </c>
      <c r="B25" s="6">
        <v>40195</v>
      </c>
      <c r="C25" s="38">
        <f>B25/'[1]Tab. 1'!B25*100</f>
        <v>100.66618247389117</v>
      </c>
      <c r="D25" s="6">
        <v>36806</v>
      </c>
      <c r="E25" s="6">
        <v>21143</v>
      </c>
      <c r="F25" s="6">
        <v>9889</v>
      </c>
      <c r="G25" s="7">
        <v>4.9140908611</v>
      </c>
      <c r="H25" s="7">
        <v>5.3304447979000003</v>
      </c>
      <c r="I25" s="7">
        <v>4.5190448808000001</v>
      </c>
      <c r="J25" s="6">
        <v>11824</v>
      </c>
      <c r="K25" s="38">
        <f>J25/'[1]Tab. 1'!J25*100</f>
        <v>98.189669490117922</v>
      </c>
      <c r="L25" s="39">
        <f t="shared" si="0"/>
        <v>3.3994418132611637</v>
      </c>
      <c r="M25" s="42"/>
      <c r="N25" s="45"/>
      <c r="O25" s="22"/>
      <c r="P25" s="22"/>
    </row>
    <row r="26" spans="1:16" ht="7.5" customHeight="1" x14ac:dyDescent="0.2">
      <c r="A26" s="16"/>
      <c r="B26" s="1"/>
      <c r="C26" s="17"/>
      <c r="D26" s="17"/>
      <c r="E26" s="17"/>
      <c r="J26" s="17"/>
      <c r="K26" s="17"/>
      <c r="L26" s="18"/>
    </row>
    <row r="27" spans="1:16" ht="24" customHeight="1" x14ac:dyDescent="0.2">
      <c r="A27" s="49" t="s">
        <v>30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</row>
    <row r="28" spans="1:16" x14ac:dyDescent="0.2">
      <c r="B28" s="17"/>
      <c r="C28" s="17"/>
      <c r="D28" s="17"/>
      <c r="E28" s="20"/>
      <c r="F28" s="17"/>
      <c r="G28" s="33"/>
      <c r="H28" s="33"/>
      <c r="I28" s="33"/>
      <c r="J28" s="48"/>
      <c r="K28" s="17"/>
      <c r="L28" s="17"/>
    </row>
    <row r="29" spans="1:16" x14ac:dyDescent="0.2">
      <c r="B29" s="32"/>
      <c r="C29" s="32"/>
      <c r="D29" s="32"/>
      <c r="E29" s="32"/>
      <c r="F29" s="32"/>
      <c r="G29" s="47"/>
      <c r="H29" s="47"/>
      <c r="I29" s="47"/>
      <c r="J29" s="32"/>
      <c r="K29" s="32"/>
      <c r="L29" s="32"/>
    </row>
  </sheetData>
  <sortState ref="A33:B46">
    <sortCondition ref="B33:B46"/>
  </sortState>
  <mergeCells count="7">
    <mergeCell ref="A27:L27"/>
    <mergeCell ref="A3:A4"/>
    <mergeCell ref="B3:C3"/>
    <mergeCell ref="D3:F3"/>
    <mergeCell ref="G3:I3"/>
    <mergeCell ref="J3:K3"/>
    <mergeCell ref="L3:L4"/>
  </mergeCells>
  <pageMargins left="0.78740157480314965" right="1.5748031496062993" top="0.78740157480314965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benes</dc:creator>
  <cp:lastModifiedBy>Krejza Aleš</cp:lastModifiedBy>
  <cp:lastPrinted>2021-07-12T07:36:37Z</cp:lastPrinted>
  <dcterms:created xsi:type="dcterms:W3CDTF">2008-07-09T10:28:08Z</dcterms:created>
  <dcterms:modified xsi:type="dcterms:W3CDTF">2023-09-08T07:53:56Z</dcterms:modified>
</cp:coreProperties>
</file>