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2. odhad_sklizne\"/>
    </mc:Choice>
  </mc:AlternateContent>
  <bookViews>
    <workbookView xWindow="11445" yWindow="6450" windowWidth="17280" windowHeight="6330"/>
  </bookViews>
  <sheets>
    <sheet name="tab" sheetId="1" r:id="rId1"/>
  </sheet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5" i="1"/>
  <c r="H7" i="1"/>
  <c r="H8" i="1"/>
  <c r="H9" i="1"/>
  <c r="H10" i="1"/>
  <c r="H11" i="1"/>
  <c r="H12" i="1"/>
  <c r="H13" i="1"/>
  <c r="H14" i="1"/>
  <c r="H15" i="1"/>
  <c r="H16" i="1"/>
  <c r="H5" i="1"/>
  <c r="E7" i="1"/>
  <c r="E8" i="1"/>
  <c r="E9" i="1"/>
  <c r="E10" i="1"/>
  <c r="E11" i="1"/>
  <c r="E12" i="1"/>
  <c r="E13" i="1"/>
  <c r="E14" i="1"/>
  <c r="E15" i="1"/>
  <c r="E16" i="1"/>
  <c r="E5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<sst xmlns="http://schemas.openxmlformats.org/spreadsheetml/2006/main" count="24" uniqueCount="21">
  <si>
    <t>ječmen ozimý</t>
  </si>
  <si>
    <t>ječmen jarní</t>
  </si>
  <si>
    <t>oves</t>
  </si>
  <si>
    <t>Řepka</t>
  </si>
  <si>
    <t>ječmen celkem</t>
  </si>
  <si>
    <t>v tom:</t>
  </si>
  <si>
    <t>Sklizeň 
(tuny)</t>
  </si>
  <si>
    <t>Hektarový výnos 
(t/ha)</t>
  </si>
  <si>
    <t>Základní obiloviny</t>
  </si>
  <si>
    <t>rozdíl</t>
  </si>
  <si>
    <t xml:space="preserve">rozdíl </t>
  </si>
  <si>
    <t>index
(%)</t>
  </si>
  <si>
    <t xml:space="preserve">žito </t>
  </si>
  <si>
    <t>tritikale</t>
  </si>
  <si>
    <r>
      <t>pšenice celkem</t>
    </r>
    <r>
      <rPr>
        <vertAlign val="superscript"/>
        <sz val="8"/>
        <rFont val="Arial"/>
        <family val="2"/>
        <charset val="238"/>
      </rPr>
      <t>1)</t>
    </r>
  </si>
  <si>
    <t>pšenice setá ozimá</t>
  </si>
  <si>
    <t>pšenice setá jarní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</si>
  <si>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pšenice celkem včetně pšenice tvrdé</t>
    </r>
  </si>
  <si>
    <t>skutečnost 2022</t>
  </si>
  <si>
    <t>Odhad výnosů a sklizně zemědělských plodin v Libereckém kraji k 15. 7. 2023</t>
  </si>
  <si>
    <t>odhad 
červenec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</si>
</sst>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0_ ;\-#,##0.00\ "/>
    <numFmt numFmtId="168" formatCode="0.0_ ;\-0.0\ "/>
  </numFmts>
  <fonts count="8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DB41E"/>
        <bgColor indexed="64"/>
      </patternFill>
    </fill>
    <fill>
      <patternFill patternType="solid">
        <fgColor rgb="FFECF4DD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/>
      <top style="medium">
        <color rgb="FFAEE25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/>
      <top style="medium">
        <color theme="0"/>
      </top>
      <bottom style="medium">
        <color rgb="FFAEE25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0" fontId="5" fillId="0" borderId="0" xfId="0" applyFont="1"/>
    <xf numFmtId="167" fontId="5" fillId="0" borderId="1" xfId="0" applyNumberFormat="1" applyFont="1" applyFill="1" applyBorder="1"/>
    <xf numFmtId="168" fontId="5" fillId="0" borderId="1" xfId="0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2" fontId="3" fillId="0" borderId="0" xfId="0" applyNumberFormat="1" applyFont="1"/>
    <xf numFmtId="167" fontId="5" fillId="0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168" fontId="5" fillId="0" borderId="0" xfId="0" applyNumberFormat="1" applyFont="1"/>
    <xf numFmtId="0" fontId="1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2"/>
    </xf>
    <xf numFmtId="0" fontId="5" fillId="3" borderId="0" xfId="0" applyFont="1" applyFill="1" applyBorder="1"/>
    <xf numFmtId="167" fontId="1" fillId="0" borderId="1" xfId="0" applyNumberFormat="1" applyFont="1" applyFill="1" applyBorder="1"/>
    <xf numFmtId="168" fontId="1" fillId="0" borderId="1" xfId="0" applyNumberFormat="1" applyFont="1" applyFill="1" applyBorder="1"/>
    <xf numFmtId="166" fontId="1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AEE250"/>
      <color rgb="FF7DB41E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25" sqref="B25"/>
    </sheetView>
  </sheetViews>
  <sheetFormatPr defaultRowHeight="12.75" x14ac:dyDescent="0.2"/>
  <cols>
    <col min="1" max="1" width="19.140625" style="1" customWidth="1"/>
    <col min="2" max="2" width="10" style="1" customWidth="1"/>
    <col min="3" max="3" width="8" style="1" customWidth="1"/>
    <col min="4" max="4" width="6.28515625" style="1" customWidth="1"/>
    <col min="5" max="5" width="6.7109375" style="1" customWidth="1"/>
    <col min="6" max="6" width="9.7109375" style="1" customWidth="1"/>
    <col min="7" max="7" width="8.7109375" style="1" customWidth="1"/>
    <col min="8" max="8" width="6.85546875" style="1" customWidth="1"/>
    <col min="9" max="9" width="6.42578125" style="1" customWidth="1"/>
    <col min="10" max="16384" width="9.140625" style="1"/>
  </cols>
  <sheetData>
    <row r="1" spans="1:11" ht="15" customHeight="1" x14ac:dyDescent="0.2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11" ht="12.75" customHeight="1" thickBo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1" s="4" customFormat="1" ht="36.75" customHeight="1" thickBot="1" x14ac:dyDescent="0.25">
      <c r="A3" s="33"/>
      <c r="B3" s="35" t="s">
        <v>7</v>
      </c>
      <c r="C3" s="35"/>
      <c r="D3" s="35"/>
      <c r="E3" s="35"/>
      <c r="F3" s="35" t="s">
        <v>6</v>
      </c>
      <c r="G3" s="35"/>
      <c r="H3" s="35"/>
      <c r="I3" s="36"/>
    </row>
    <row r="4" spans="1:11" s="4" customFormat="1" ht="36" customHeight="1" thickBot="1" x14ac:dyDescent="0.25">
      <c r="A4" s="34"/>
      <c r="B4" s="25" t="s">
        <v>18</v>
      </c>
      <c r="C4" s="26" t="s">
        <v>20</v>
      </c>
      <c r="D4" s="26" t="s">
        <v>10</v>
      </c>
      <c r="E4" s="26" t="s">
        <v>11</v>
      </c>
      <c r="F4" s="25" t="s">
        <v>18</v>
      </c>
      <c r="G4" s="26" t="s">
        <v>20</v>
      </c>
      <c r="H4" s="26" t="s">
        <v>9</v>
      </c>
      <c r="I4" s="27" t="s">
        <v>11</v>
      </c>
    </row>
    <row r="5" spans="1:11" s="4" customFormat="1" ht="15" customHeight="1" x14ac:dyDescent="0.2">
      <c r="A5" s="17" t="s">
        <v>8</v>
      </c>
      <c r="B5" s="22">
        <v>5.6801365521861236</v>
      </c>
      <c r="C5" s="22">
        <v>5.4495586547821535</v>
      </c>
      <c r="D5" s="22">
        <f>C5-B5</f>
        <v>-0.23057789740397006</v>
      </c>
      <c r="E5" s="23">
        <f>C5*100/B5</f>
        <v>95.940627566159009</v>
      </c>
      <c r="F5" s="24">
        <v>110231.57</v>
      </c>
      <c r="G5" s="24">
        <v>100824.40999999999</v>
      </c>
      <c r="H5" s="24">
        <f>G5-F5</f>
        <v>-9407.160000000018</v>
      </c>
      <c r="I5" s="30">
        <f>G5*100/F5</f>
        <v>91.466001981102124</v>
      </c>
      <c r="J5" s="28"/>
      <c r="K5" s="29"/>
    </row>
    <row r="6" spans="1:11" s="4" customFormat="1" ht="12.75" customHeight="1" x14ac:dyDescent="0.2">
      <c r="A6" s="18" t="s">
        <v>5</v>
      </c>
      <c r="B6" s="5"/>
      <c r="C6" s="6"/>
      <c r="D6" s="22"/>
      <c r="E6" s="23"/>
      <c r="F6" s="5"/>
      <c r="G6" s="6"/>
      <c r="H6" s="24"/>
      <c r="I6" s="30"/>
    </row>
    <row r="7" spans="1:11" s="8" customFormat="1" ht="12.75" customHeight="1" x14ac:dyDescent="0.2">
      <c r="A7" s="19" t="s">
        <v>14</v>
      </c>
      <c r="B7" s="9">
        <v>5.9938678934</v>
      </c>
      <c r="C7" s="9">
        <v>5.828845757871461</v>
      </c>
      <c r="D7" s="9">
        <f t="shared" ref="D7:D16" si="0">C7-B7</f>
        <v>-0.16502213552853906</v>
      </c>
      <c r="E7" s="10">
        <f t="shared" ref="E7:E16" si="1">C7*100/B7</f>
        <v>97.24681727286233</v>
      </c>
      <c r="F7" s="7">
        <v>68079.850000000006</v>
      </c>
      <c r="G7" s="7">
        <v>65108.789999999994</v>
      </c>
      <c r="H7" s="7">
        <f t="shared" ref="H7:H16" si="2">G7-F7</f>
        <v>-2971.0600000000122</v>
      </c>
      <c r="I7" s="31">
        <f t="shared" ref="I7:I16" si="3">G7*100/F7</f>
        <v>95.635918704286198</v>
      </c>
      <c r="J7" s="16"/>
    </row>
    <row r="8" spans="1:11" s="8" customFormat="1" ht="12.75" customHeight="1" x14ac:dyDescent="0.2">
      <c r="A8" s="20" t="s">
        <v>15</v>
      </c>
      <c r="B8" s="9">
        <v>6.1107398814999998</v>
      </c>
      <c r="C8" s="9">
        <v>5.9696692959905624</v>
      </c>
      <c r="D8" s="9">
        <f t="shared" si="0"/>
        <v>-0.14107058550943741</v>
      </c>
      <c r="E8" s="10">
        <f t="shared" si="1"/>
        <v>97.691431999314474</v>
      </c>
      <c r="F8" s="7">
        <v>63794.78</v>
      </c>
      <c r="G8" s="7">
        <v>61838.67</v>
      </c>
      <c r="H8" s="7">
        <f t="shared" si="2"/>
        <v>-1956.1100000000006</v>
      </c>
      <c r="I8" s="31">
        <f t="shared" si="3"/>
        <v>96.933745989875661</v>
      </c>
      <c r="J8" s="16"/>
    </row>
    <row r="9" spans="1:11" s="8" customFormat="1" ht="12.75" customHeight="1" x14ac:dyDescent="0.2">
      <c r="A9" s="20" t="s">
        <v>16</v>
      </c>
      <c r="B9" s="9">
        <v>4.6654436182000003</v>
      </c>
      <c r="C9" s="9">
        <v>3.9706855913756911</v>
      </c>
      <c r="D9" s="9">
        <f t="shared" si="0"/>
        <v>-0.6947580268243092</v>
      </c>
      <c r="E9" s="10">
        <f t="shared" si="1"/>
        <v>85.108425185677035</v>
      </c>
      <c r="F9" s="7">
        <v>4285.07</v>
      </c>
      <c r="G9" s="7">
        <v>3082.88</v>
      </c>
      <c r="H9" s="7">
        <f t="shared" si="2"/>
        <v>-1202.1899999999996</v>
      </c>
      <c r="I9" s="31">
        <f t="shared" si="3"/>
        <v>71.944682350580038</v>
      </c>
      <c r="J9" s="16"/>
    </row>
    <row r="10" spans="1:11" s="8" customFormat="1" ht="12.75" customHeight="1" x14ac:dyDescent="0.2">
      <c r="A10" s="19" t="s">
        <v>4</v>
      </c>
      <c r="B10" s="9">
        <v>5.6378755979999999</v>
      </c>
      <c r="C10" s="9">
        <v>5.4275732810752064</v>
      </c>
      <c r="D10" s="9">
        <f t="shared" si="0"/>
        <v>-0.21030231692479351</v>
      </c>
      <c r="E10" s="10">
        <f t="shared" si="1"/>
        <v>96.269830483677268</v>
      </c>
      <c r="F10" s="7">
        <v>25091.759999999998</v>
      </c>
      <c r="G10" s="7">
        <v>20329.03</v>
      </c>
      <c r="H10" s="7">
        <f t="shared" si="2"/>
        <v>-4762.7299999999996</v>
      </c>
      <c r="I10" s="31">
        <f t="shared" si="3"/>
        <v>81.018748784461522</v>
      </c>
      <c r="J10" s="16"/>
    </row>
    <row r="11" spans="1:11" s="8" customFormat="1" ht="12.75" customHeight="1" x14ac:dyDescent="0.2">
      <c r="A11" s="20" t="s">
        <v>0</v>
      </c>
      <c r="B11" s="9">
        <v>6.0973659665</v>
      </c>
      <c r="C11" s="9">
        <v>5.993368331141971</v>
      </c>
      <c r="D11" s="9">
        <f t="shared" si="0"/>
        <v>-0.10399763535802897</v>
      </c>
      <c r="E11" s="10">
        <f t="shared" si="1"/>
        <v>98.294384231987877</v>
      </c>
      <c r="F11" s="7">
        <v>13597.37</v>
      </c>
      <c r="G11" s="7">
        <v>12489.82</v>
      </c>
      <c r="H11" s="7">
        <f t="shared" si="2"/>
        <v>-1107.5500000000011</v>
      </c>
      <c r="I11" s="31">
        <f t="shared" si="3"/>
        <v>91.854674837854674</v>
      </c>
      <c r="J11" s="16"/>
    </row>
    <row r="12" spans="1:11" s="8" customFormat="1" ht="12.75" customHeight="1" x14ac:dyDescent="0.2">
      <c r="A12" s="20" t="s">
        <v>1</v>
      </c>
      <c r="B12" s="9">
        <v>5.1764173417999997</v>
      </c>
      <c r="C12" s="9">
        <v>4.7179535018085303</v>
      </c>
      <c r="D12" s="9">
        <f t="shared" si="0"/>
        <v>-0.45846383999146934</v>
      </c>
      <c r="E12" s="10">
        <f t="shared" si="1"/>
        <v>91.143221079001179</v>
      </c>
      <c r="F12" s="7">
        <v>11494.39</v>
      </c>
      <c r="G12" s="7">
        <v>7839.21</v>
      </c>
      <c r="H12" s="7">
        <f t="shared" si="2"/>
        <v>-3655.1799999999994</v>
      </c>
      <c r="I12" s="31">
        <f t="shared" si="3"/>
        <v>68.200313370261497</v>
      </c>
      <c r="J12" s="16"/>
    </row>
    <row r="13" spans="1:11" s="8" customFormat="1" ht="12.75" customHeight="1" x14ac:dyDescent="0.2">
      <c r="A13" s="19" t="s">
        <v>12</v>
      </c>
      <c r="B13" s="9">
        <v>5.4494849213999998</v>
      </c>
      <c r="C13" s="9">
        <v>4.9256174049392403</v>
      </c>
      <c r="D13" s="9">
        <f t="shared" si="0"/>
        <v>-0.52386751646075957</v>
      </c>
      <c r="E13" s="10">
        <f t="shared" si="1"/>
        <v>90.386843453707996</v>
      </c>
      <c r="F13" s="7">
        <v>4665.74</v>
      </c>
      <c r="G13" s="7">
        <v>5026.1000000000004</v>
      </c>
      <c r="H13" s="7">
        <f t="shared" si="2"/>
        <v>360.36000000000058</v>
      </c>
      <c r="I13" s="31">
        <f t="shared" si="3"/>
        <v>107.72353367311511</v>
      </c>
      <c r="J13" s="16"/>
    </row>
    <row r="14" spans="1:11" s="8" customFormat="1" ht="12.75" customHeight="1" x14ac:dyDescent="0.2">
      <c r="A14" s="19" t="s">
        <v>2</v>
      </c>
      <c r="B14" s="9">
        <v>3.7508952416999999</v>
      </c>
      <c r="C14" s="9">
        <v>3.4185504126300681</v>
      </c>
      <c r="D14" s="9">
        <f t="shared" si="0"/>
        <v>-0.33234482906993179</v>
      </c>
      <c r="E14" s="10">
        <f t="shared" si="1"/>
        <v>91.139586481244805</v>
      </c>
      <c r="F14" s="7">
        <v>4367.88</v>
      </c>
      <c r="G14" s="7">
        <v>4382.6499999999996</v>
      </c>
      <c r="H14" s="7">
        <f t="shared" si="2"/>
        <v>14.769999999999527</v>
      </c>
      <c r="I14" s="31">
        <f t="shared" si="3"/>
        <v>100.33815031548484</v>
      </c>
      <c r="J14" s="16"/>
    </row>
    <row r="15" spans="1:11" s="8" customFormat="1" ht="12.75" customHeight="1" x14ac:dyDescent="0.2">
      <c r="A15" s="19" t="s">
        <v>13</v>
      </c>
      <c r="B15" s="9">
        <v>5.0895935980000004</v>
      </c>
      <c r="C15" s="9">
        <v>4.657960354070565</v>
      </c>
      <c r="D15" s="9">
        <f t="shared" si="0"/>
        <v>-0.43163324392943547</v>
      </c>
      <c r="E15" s="10">
        <f t="shared" si="1"/>
        <v>91.519298434769922</v>
      </c>
      <c r="F15" s="7">
        <v>8026.34</v>
      </c>
      <c r="G15" s="7">
        <v>5977.84</v>
      </c>
      <c r="H15" s="7">
        <f t="shared" si="2"/>
        <v>-2048.5</v>
      </c>
      <c r="I15" s="31">
        <f t="shared" si="3"/>
        <v>74.477781903084093</v>
      </c>
      <c r="J15" s="16"/>
    </row>
    <row r="16" spans="1:11" s="8" customFormat="1" ht="12.75" customHeight="1" x14ac:dyDescent="0.2">
      <c r="A16" s="21" t="s">
        <v>3</v>
      </c>
      <c r="B16" s="14">
        <v>3.3549748918</v>
      </c>
      <c r="C16" s="9">
        <v>3.1781076811632154</v>
      </c>
      <c r="D16" s="9">
        <f t="shared" si="0"/>
        <v>-0.17686721063678457</v>
      </c>
      <c r="E16" s="10">
        <f t="shared" si="1"/>
        <v>94.728210602437841</v>
      </c>
      <c r="F16" s="7">
        <v>17404.099999999999</v>
      </c>
      <c r="G16" s="7">
        <v>18207.22</v>
      </c>
      <c r="H16" s="7">
        <f t="shared" si="2"/>
        <v>803.12000000000262</v>
      </c>
      <c r="I16" s="31">
        <f t="shared" si="3"/>
        <v>104.61454484862763</v>
      </c>
      <c r="J16" s="16"/>
    </row>
    <row r="17" spans="1:9" s="8" customFormat="1" ht="5.25" customHeight="1" x14ac:dyDescent="0.2">
      <c r="E17" s="16"/>
      <c r="H17" s="11"/>
      <c r="I17" s="12"/>
    </row>
    <row r="18" spans="1:9" x14ac:dyDescent="0.2">
      <c r="A18" s="8" t="s">
        <v>17</v>
      </c>
      <c r="F18" s="13"/>
      <c r="G18" s="15"/>
    </row>
    <row r="21" spans="1:9" x14ac:dyDescent="0.2">
      <c r="F21" s="15"/>
      <c r="G21" s="15"/>
    </row>
  </sheetData>
  <mergeCells count="4">
    <mergeCell ref="A1:I1"/>
    <mergeCell ref="A3:A4"/>
    <mergeCell ref="B3:E3"/>
    <mergeCell ref="F3:I3"/>
  </mergeCells>
  <phoneticPr fontId="0" type="noConversion"/>
  <conditionalFormatting sqref="B16">
    <cfRule type="cellIs" dxfId="0" priority="1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Koťátková Hana</cp:lastModifiedBy>
  <cp:lastPrinted>2015-07-15T05:27:40Z</cp:lastPrinted>
  <dcterms:created xsi:type="dcterms:W3CDTF">2007-07-12T12:13:14Z</dcterms:created>
  <dcterms:modified xsi:type="dcterms:W3CDTF">2023-09-07T06:11:09Z</dcterms:modified>
</cp:coreProperties>
</file>