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3\aktuality\Zemědělství\1. odhad soupis\"/>
    </mc:Choice>
  </mc:AlternateContent>
  <bookViews>
    <workbookView xWindow="11445" yWindow="6450" windowWidth="17280" windowHeight="6330"/>
  </bookViews>
  <sheets>
    <sheet name="tab" sheetId="1" r:id="rId1"/>
  </sheet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5" i="1"/>
  <c r="H7" i="1"/>
  <c r="H8" i="1"/>
  <c r="H9" i="1"/>
  <c r="H10" i="1"/>
  <c r="H11" i="1"/>
  <c r="H12" i="1"/>
  <c r="H13" i="1"/>
  <c r="H14" i="1"/>
  <c r="H15" i="1"/>
  <c r="H16" i="1"/>
  <c r="H5" i="1"/>
  <c r="E7" i="1"/>
  <c r="E8" i="1"/>
  <c r="E9" i="1"/>
  <c r="E10" i="1"/>
  <c r="E11" i="1"/>
  <c r="E12" i="1"/>
  <c r="E13" i="1"/>
  <c r="E14" i="1"/>
  <c r="E15" i="1"/>
  <c r="E16" i="1"/>
  <c r="E5" i="1"/>
  <c r="D7" i="1"/>
  <c r="D8" i="1"/>
  <c r="D9" i="1"/>
  <c r="D10" i="1"/>
  <c r="D11" i="1"/>
  <c r="D12" i="1"/>
  <c r="D13" i="1"/>
  <c r="D14" i="1"/>
  <c r="D15" i="1"/>
  <c r="D16" i="1"/>
  <c r="D5" i="1"/>
</calcChain>
</file>

<file path=xl/sharedStrings.xml><?xml version="1.0" encoding="utf-8"?>
<sst xmlns="http://schemas.openxmlformats.org/spreadsheetml/2006/main" count="24" uniqueCount="21">
  <si>
    <t>ječmen ozimý</t>
  </si>
  <si>
    <t>ječmen jarní</t>
  </si>
  <si>
    <t>oves</t>
  </si>
  <si>
    <t>Řepka</t>
  </si>
  <si>
    <t>ječmen celkem</t>
  </si>
  <si>
    <t>v tom:</t>
  </si>
  <si>
    <t>Sklizeň 
(tuny)</t>
  </si>
  <si>
    <t>Hektarový výnos 
(t/ha)</t>
  </si>
  <si>
    <t>Základní obiloviny</t>
  </si>
  <si>
    <t>rozdíl</t>
  </si>
  <si>
    <t xml:space="preserve">rozdíl </t>
  </si>
  <si>
    <t>index
(%)</t>
  </si>
  <si>
    <t xml:space="preserve">žito </t>
  </si>
  <si>
    <t>Odhad výnosů a sklizně zemědělských plodin v Libereckém kraji k 10. 6. 2023</t>
  </si>
  <si>
    <t>odhad 
červen
2023</t>
  </si>
  <si>
    <t>skutečnost 2022</t>
  </si>
  <si>
    <r>
      <t>pšenice celkem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</si>
  <si>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pšenice celkem včetně pšenice tvrdé</t>
    </r>
  </si>
  <si>
    <t>pšenice setá jarní</t>
  </si>
  <si>
    <t>pšenice setá ozimá</t>
  </si>
  <si>
    <t>tritikale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</si>
</sst>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_ ;\-#,##0.0\ "/>
    <numFmt numFmtId="166" formatCode="#,##0_ ;\-#,##0\ "/>
    <numFmt numFmtId="167" formatCode="#,##0.00_ ;\-#,##0.00\ "/>
    <numFmt numFmtId="168" formatCode="0.0_ ;\-0.0\ "/>
  </numFmts>
  <fonts count="8" x14ac:knownFonts="1"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7DB41E"/>
        <bgColor indexed="64"/>
      </patternFill>
    </fill>
    <fill>
      <patternFill patternType="solid">
        <fgColor rgb="FFECF4DD"/>
        <bgColor indexed="64"/>
      </patternFill>
    </fill>
  </fills>
  <borders count="8">
    <border>
      <left/>
      <right/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 style="medium">
        <color theme="0"/>
      </right>
      <top style="medium">
        <color rgb="FFAEE25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AEE250"/>
      </top>
      <bottom style="medium">
        <color theme="0"/>
      </bottom>
      <diagonal/>
    </border>
    <border>
      <left style="medium">
        <color theme="0"/>
      </left>
      <right/>
      <top style="medium">
        <color rgb="FFAEE25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AEE25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AEE250"/>
      </bottom>
      <diagonal/>
    </border>
    <border>
      <left style="medium">
        <color theme="0"/>
      </left>
      <right/>
      <top style="medium">
        <color theme="0"/>
      </top>
      <bottom style="medium">
        <color rgb="FFAEE25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/>
    <xf numFmtId="0" fontId="5" fillId="0" borderId="0" xfId="0" applyFont="1"/>
    <xf numFmtId="167" fontId="5" fillId="0" borderId="1" xfId="0" applyNumberFormat="1" applyFont="1" applyFill="1" applyBorder="1"/>
    <xf numFmtId="168" fontId="5" fillId="0" borderId="1" xfId="0" applyNumberFormat="1" applyFont="1" applyFill="1" applyBorder="1"/>
    <xf numFmtId="165" fontId="5" fillId="0" borderId="0" xfId="0" applyNumberFormat="1" applyFont="1"/>
    <xf numFmtId="164" fontId="5" fillId="0" borderId="0" xfId="0" applyNumberFormat="1" applyFont="1"/>
    <xf numFmtId="2" fontId="3" fillId="0" borderId="0" xfId="0" applyNumberFormat="1" applyFont="1"/>
    <xf numFmtId="167" fontId="5" fillId="0" borderId="1" xfId="0" applyNumberFormat="1" applyFont="1" applyFill="1" applyBorder="1" applyAlignment="1">
      <alignment horizontal="right"/>
    </xf>
    <xf numFmtId="166" fontId="3" fillId="0" borderId="0" xfId="0" applyNumberFormat="1" applyFont="1"/>
    <xf numFmtId="168" fontId="5" fillId="0" borderId="0" xfId="0" applyNumberFormat="1" applyFont="1"/>
    <xf numFmtId="0" fontId="1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indent="1"/>
    </xf>
    <xf numFmtId="0" fontId="5" fillId="3" borderId="0" xfId="0" applyFont="1" applyFill="1" applyBorder="1" applyAlignment="1">
      <alignment horizontal="left" indent="2"/>
    </xf>
    <xf numFmtId="0" fontId="5" fillId="3" borderId="0" xfId="0" applyFont="1" applyFill="1" applyBorder="1"/>
    <xf numFmtId="167" fontId="1" fillId="0" borderId="1" xfId="0" applyNumberFormat="1" applyFont="1" applyFill="1" applyBorder="1"/>
    <xf numFmtId="168" fontId="1" fillId="0" borderId="1" xfId="0" applyNumberFormat="1" applyFont="1" applyFill="1" applyBorder="1"/>
    <xf numFmtId="166" fontId="1" fillId="0" borderId="1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wrapText="1"/>
    </xf>
    <xf numFmtId="168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/>
    <xf numFmtId="167" fontId="3" fillId="0" borderId="0" xfId="0" applyNumberFormat="1" applyFont="1"/>
    <xf numFmtId="0" fontId="2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AEE250"/>
      <color rgb="FF7DB41E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I1"/>
    </sheetView>
  </sheetViews>
  <sheetFormatPr defaultRowHeight="12.75" x14ac:dyDescent="0.2"/>
  <cols>
    <col min="1" max="1" width="18.42578125" style="1" customWidth="1"/>
    <col min="2" max="2" width="10.28515625" style="1" customWidth="1"/>
    <col min="3" max="3" width="8" style="1" customWidth="1"/>
    <col min="4" max="4" width="6.28515625" style="1" customWidth="1"/>
    <col min="5" max="5" width="6.7109375" style="1" customWidth="1"/>
    <col min="6" max="6" width="10.42578125" style="1" customWidth="1"/>
    <col min="7" max="7" width="8.7109375" style="1" customWidth="1"/>
    <col min="8" max="8" width="6.85546875" style="1" customWidth="1"/>
    <col min="9" max="9" width="6.42578125" style="1" customWidth="1"/>
    <col min="10" max="16384" width="9.140625" style="1"/>
  </cols>
  <sheetData>
    <row r="1" spans="1:10" ht="15" customHeight="1" x14ac:dyDescent="0.2">
      <c r="A1" s="32" t="s">
        <v>13</v>
      </c>
      <c r="B1" s="32"/>
      <c r="C1" s="32"/>
      <c r="D1" s="32"/>
      <c r="E1" s="32"/>
      <c r="F1" s="32"/>
      <c r="G1" s="32"/>
      <c r="H1" s="32"/>
      <c r="I1" s="32"/>
    </row>
    <row r="2" spans="1:10" ht="12.75" customHeight="1" thickBot="1" x14ac:dyDescent="0.25">
      <c r="A2" s="30"/>
      <c r="B2" s="2"/>
      <c r="C2" s="2"/>
      <c r="D2" s="2"/>
      <c r="E2" s="2"/>
      <c r="F2" s="2"/>
      <c r="G2" s="2"/>
      <c r="H2" s="2"/>
      <c r="I2" s="2"/>
    </row>
    <row r="3" spans="1:10" s="3" customFormat="1" ht="36.75" customHeight="1" thickBot="1" x14ac:dyDescent="0.25">
      <c r="A3" s="33"/>
      <c r="B3" s="35" t="s">
        <v>7</v>
      </c>
      <c r="C3" s="35"/>
      <c r="D3" s="35"/>
      <c r="E3" s="35"/>
      <c r="F3" s="35" t="s">
        <v>6</v>
      </c>
      <c r="G3" s="35"/>
      <c r="H3" s="35"/>
      <c r="I3" s="36"/>
    </row>
    <row r="4" spans="1:10" s="3" customFormat="1" ht="36" customHeight="1" thickBot="1" x14ac:dyDescent="0.25">
      <c r="A4" s="34"/>
      <c r="B4" s="24" t="s">
        <v>15</v>
      </c>
      <c r="C4" s="25" t="s">
        <v>14</v>
      </c>
      <c r="D4" s="25" t="s">
        <v>10</v>
      </c>
      <c r="E4" s="25" t="s">
        <v>11</v>
      </c>
      <c r="F4" s="24" t="s">
        <v>15</v>
      </c>
      <c r="G4" s="25" t="s">
        <v>14</v>
      </c>
      <c r="H4" s="25" t="s">
        <v>9</v>
      </c>
      <c r="I4" s="26" t="s">
        <v>11</v>
      </c>
    </row>
    <row r="5" spans="1:10" s="3" customFormat="1" ht="15" customHeight="1" x14ac:dyDescent="0.2">
      <c r="A5" s="16" t="s">
        <v>8</v>
      </c>
      <c r="B5" s="21">
        <v>5.6801365521861236</v>
      </c>
      <c r="C5" s="21">
        <v>5.3280721070146626</v>
      </c>
      <c r="D5" s="21">
        <f>C5-B5</f>
        <v>-0.35206444517146096</v>
      </c>
      <c r="E5" s="22">
        <f>C5*100/B5</f>
        <v>93.801831312735587</v>
      </c>
      <c r="F5" s="23">
        <v>110231.57</v>
      </c>
      <c r="G5" s="23">
        <v>98576.74</v>
      </c>
      <c r="H5" s="23">
        <f>G5-F5</f>
        <v>-11654.830000000002</v>
      </c>
      <c r="I5" s="28">
        <f>G5*100/F5</f>
        <v>89.426958175411997</v>
      </c>
      <c r="J5" s="27"/>
    </row>
    <row r="6" spans="1:10" s="3" customFormat="1" ht="12.75" customHeight="1" x14ac:dyDescent="0.2">
      <c r="A6" s="17" t="s">
        <v>5</v>
      </c>
      <c r="B6" s="4"/>
      <c r="C6" s="5"/>
      <c r="D6" s="21"/>
      <c r="E6" s="22"/>
      <c r="F6" s="4"/>
      <c r="G6" s="5"/>
      <c r="H6" s="23"/>
      <c r="I6" s="28"/>
    </row>
    <row r="7" spans="1:10" s="7" customFormat="1" ht="12.75" customHeight="1" x14ac:dyDescent="0.2">
      <c r="A7" s="18" t="s">
        <v>16</v>
      </c>
      <c r="B7" s="8">
        <v>5.9938678934</v>
      </c>
      <c r="C7" s="8">
        <v>5.7308627496620446</v>
      </c>
      <c r="D7" s="8">
        <f t="shared" ref="D7:D16" si="0">C7-B7</f>
        <v>-0.26300514373795547</v>
      </c>
      <c r="E7" s="9">
        <f t="shared" ref="E7:E16" si="1">C7*100/B7</f>
        <v>95.612096422285887</v>
      </c>
      <c r="F7" s="6">
        <v>68079.850000000006</v>
      </c>
      <c r="G7" s="6">
        <v>64014.31</v>
      </c>
      <c r="H7" s="6">
        <f t="shared" ref="H7:H16" si="2">G7-F7</f>
        <v>-4065.5400000000081</v>
      </c>
      <c r="I7" s="29">
        <f t="shared" ref="I7:I16" si="3">G7*100/F7</f>
        <v>94.028277089329649</v>
      </c>
      <c r="J7" s="15"/>
    </row>
    <row r="8" spans="1:10" s="7" customFormat="1" ht="12.75" customHeight="1" x14ac:dyDescent="0.2">
      <c r="A8" s="19" t="s">
        <v>19</v>
      </c>
      <c r="B8" s="8">
        <v>6.1107398814999998</v>
      </c>
      <c r="C8" s="8">
        <v>5.8537534716825581</v>
      </c>
      <c r="D8" s="8">
        <f t="shared" si="0"/>
        <v>-0.2569864098174417</v>
      </c>
      <c r="E8" s="9">
        <f t="shared" si="1"/>
        <v>95.794512370008462</v>
      </c>
      <c r="F8" s="6">
        <v>63794.78</v>
      </c>
      <c r="G8" s="6">
        <v>60637.919999999998</v>
      </c>
      <c r="H8" s="6">
        <f t="shared" si="2"/>
        <v>-3156.8600000000006</v>
      </c>
      <c r="I8" s="29">
        <f t="shared" si="3"/>
        <v>95.05153869956132</v>
      </c>
      <c r="J8" s="15"/>
    </row>
    <row r="9" spans="1:10" s="7" customFormat="1" ht="12.75" customHeight="1" x14ac:dyDescent="0.2">
      <c r="A9" s="19" t="s">
        <v>18</v>
      </c>
      <c r="B9" s="8">
        <v>4.6654436182000003</v>
      </c>
      <c r="C9" s="8">
        <v>4.099483520304994</v>
      </c>
      <c r="D9" s="8">
        <f t="shared" si="0"/>
        <v>-0.56596009789500634</v>
      </c>
      <c r="E9" s="9">
        <f t="shared" si="1"/>
        <v>87.869104329389316</v>
      </c>
      <c r="F9" s="6">
        <v>4285.07</v>
      </c>
      <c r="G9" s="6">
        <v>3182.88</v>
      </c>
      <c r="H9" s="6">
        <f t="shared" si="2"/>
        <v>-1102.1899999999996</v>
      </c>
      <c r="I9" s="29">
        <f t="shared" si="3"/>
        <v>74.278366514432676</v>
      </c>
      <c r="J9" s="15"/>
    </row>
    <row r="10" spans="1:10" s="7" customFormat="1" ht="12.75" customHeight="1" x14ac:dyDescent="0.2">
      <c r="A10" s="18" t="s">
        <v>4</v>
      </c>
      <c r="B10" s="8">
        <v>5.6378755979999999</v>
      </c>
      <c r="C10" s="8">
        <v>5.1176101518885275</v>
      </c>
      <c r="D10" s="8">
        <f t="shared" si="0"/>
        <v>-0.52026544611147241</v>
      </c>
      <c r="E10" s="9">
        <f t="shared" si="1"/>
        <v>90.771959454088815</v>
      </c>
      <c r="F10" s="6">
        <v>25091.759999999998</v>
      </c>
      <c r="G10" s="6">
        <v>19168.060000000001</v>
      </c>
      <c r="H10" s="6">
        <f t="shared" si="2"/>
        <v>-5923.6999999999971</v>
      </c>
      <c r="I10" s="29">
        <f t="shared" si="3"/>
        <v>76.39185134880934</v>
      </c>
      <c r="J10" s="15"/>
    </row>
    <row r="11" spans="1:10" s="7" customFormat="1" ht="12.75" customHeight="1" x14ac:dyDescent="0.2">
      <c r="A11" s="19" t="s">
        <v>0</v>
      </c>
      <c r="B11" s="8">
        <v>6.0973659665</v>
      </c>
      <c r="C11" s="8">
        <v>5.4898077679779647</v>
      </c>
      <c r="D11" s="8">
        <f t="shared" si="0"/>
        <v>-0.6075581985220353</v>
      </c>
      <c r="E11" s="9">
        <f t="shared" si="1"/>
        <v>90.035726871897367</v>
      </c>
      <c r="F11" s="6">
        <v>13597.37</v>
      </c>
      <c r="G11" s="6">
        <v>11440.43</v>
      </c>
      <c r="H11" s="6">
        <f t="shared" si="2"/>
        <v>-2156.9400000000005</v>
      </c>
      <c r="I11" s="29">
        <f t="shared" si="3"/>
        <v>84.137079449923036</v>
      </c>
      <c r="J11" s="15"/>
    </row>
    <row r="12" spans="1:10" s="7" customFormat="1" ht="12.75" customHeight="1" x14ac:dyDescent="0.2">
      <c r="A12" s="19" t="s">
        <v>1</v>
      </c>
      <c r="B12" s="8">
        <v>5.1764173417999997</v>
      </c>
      <c r="C12" s="8">
        <v>4.6508001468490647</v>
      </c>
      <c r="D12" s="8">
        <f t="shared" si="0"/>
        <v>-0.52561719495093495</v>
      </c>
      <c r="E12" s="9">
        <f t="shared" si="1"/>
        <v>89.845927013911094</v>
      </c>
      <c r="F12" s="6">
        <v>11494.39</v>
      </c>
      <c r="G12" s="6">
        <v>7727.63</v>
      </c>
      <c r="H12" s="6">
        <f t="shared" si="2"/>
        <v>-3766.7599999999993</v>
      </c>
      <c r="I12" s="29">
        <f t="shared" si="3"/>
        <v>67.229578951123116</v>
      </c>
      <c r="J12" s="15"/>
    </row>
    <row r="13" spans="1:10" s="7" customFormat="1" ht="12.75" customHeight="1" x14ac:dyDescent="0.2">
      <c r="A13" s="18" t="s">
        <v>12</v>
      </c>
      <c r="B13" s="8">
        <v>5.4494849213999998</v>
      </c>
      <c r="C13" s="8">
        <v>4.9411211289690318</v>
      </c>
      <c r="D13" s="8">
        <f t="shared" si="0"/>
        <v>-0.50836379243096808</v>
      </c>
      <c r="E13" s="9">
        <f t="shared" si="1"/>
        <v>90.671342342197605</v>
      </c>
      <c r="F13" s="6">
        <v>4665.74</v>
      </c>
      <c r="G13" s="6">
        <v>5041.92</v>
      </c>
      <c r="H13" s="6">
        <f t="shared" si="2"/>
        <v>376.18000000000029</v>
      </c>
      <c r="I13" s="29">
        <f t="shared" si="3"/>
        <v>108.06260100219902</v>
      </c>
      <c r="J13" s="15"/>
    </row>
    <row r="14" spans="1:10" s="7" customFormat="1" ht="12.75" customHeight="1" x14ac:dyDescent="0.2">
      <c r="A14" s="18" t="s">
        <v>2</v>
      </c>
      <c r="B14" s="8">
        <v>3.7508952416999999</v>
      </c>
      <c r="C14" s="8">
        <v>3.40066457621566</v>
      </c>
      <c r="D14" s="8">
        <f t="shared" si="0"/>
        <v>-0.3502306654843399</v>
      </c>
      <c r="E14" s="9">
        <f t="shared" si="1"/>
        <v>90.662744680504417</v>
      </c>
      <c r="F14" s="6">
        <v>4367.88</v>
      </c>
      <c r="G14" s="6">
        <v>4359.72</v>
      </c>
      <c r="H14" s="6">
        <f t="shared" si="2"/>
        <v>-8.1599999999998545</v>
      </c>
      <c r="I14" s="29">
        <f t="shared" si="3"/>
        <v>99.813181680815404</v>
      </c>
      <c r="J14" s="15"/>
    </row>
    <row r="15" spans="1:10" s="7" customFormat="1" ht="12.75" customHeight="1" x14ac:dyDescent="0.2">
      <c r="A15" s="18" t="s">
        <v>20</v>
      </c>
      <c r="B15" s="8">
        <v>5.0895935980000004</v>
      </c>
      <c r="C15" s="8">
        <v>4.6695627103852386</v>
      </c>
      <c r="D15" s="8">
        <f t="shared" si="0"/>
        <v>-0.42003088761476182</v>
      </c>
      <c r="E15" s="9">
        <f t="shared" si="1"/>
        <v>91.747260767936041</v>
      </c>
      <c r="F15" s="6">
        <v>8026.34</v>
      </c>
      <c r="G15" s="6">
        <v>5992.73</v>
      </c>
      <c r="H15" s="6">
        <f t="shared" si="2"/>
        <v>-2033.6100000000006</v>
      </c>
      <c r="I15" s="29">
        <f t="shared" si="3"/>
        <v>74.663296097598661</v>
      </c>
      <c r="J15" s="15"/>
    </row>
    <row r="16" spans="1:10" s="7" customFormat="1" ht="12.75" customHeight="1" x14ac:dyDescent="0.2">
      <c r="A16" s="20" t="s">
        <v>3</v>
      </c>
      <c r="B16" s="13">
        <v>3.3549748918</v>
      </c>
      <c r="C16" s="8">
        <v>3.1861981689489349</v>
      </c>
      <c r="D16" s="8">
        <f t="shared" si="0"/>
        <v>-0.16877672285106504</v>
      </c>
      <c r="E16" s="9">
        <f t="shared" si="1"/>
        <v>94.969359584073871</v>
      </c>
      <c r="F16" s="6">
        <v>17404.099999999999</v>
      </c>
      <c r="G16" s="6">
        <v>18253.57</v>
      </c>
      <c r="H16" s="6">
        <f t="shared" si="2"/>
        <v>849.47000000000116</v>
      </c>
      <c r="I16" s="29">
        <f t="shared" si="3"/>
        <v>104.88086140622038</v>
      </c>
      <c r="J16" s="15"/>
    </row>
    <row r="17" spans="1:9" s="7" customFormat="1" ht="7.5" customHeight="1" x14ac:dyDescent="0.2">
      <c r="E17" s="15"/>
      <c r="H17" s="10"/>
      <c r="I17" s="11"/>
    </row>
    <row r="18" spans="1:9" x14ac:dyDescent="0.2">
      <c r="A18" s="7" t="s">
        <v>17</v>
      </c>
      <c r="F18" s="12"/>
      <c r="G18" s="14"/>
    </row>
    <row r="23" spans="1:9" x14ac:dyDescent="0.2">
      <c r="F23" s="14"/>
      <c r="G23" s="14"/>
    </row>
    <row r="25" spans="1:9" x14ac:dyDescent="0.2">
      <c r="F25" s="31"/>
    </row>
  </sheetData>
  <mergeCells count="4">
    <mergeCell ref="A1:I1"/>
    <mergeCell ref="A3:A4"/>
    <mergeCell ref="B3:E3"/>
    <mergeCell ref="F3:I3"/>
  </mergeCells>
  <phoneticPr fontId="0" type="noConversion"/>
  <conditionalFormatting sqref="B16">
    <cfRule type="cellIs" dxfId="0" priority="3" stopIfTrue="1" operator="equal">
      <formula>"i.d."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reslova</dc:creator>
  <cp:lastModifiedBy>Krejza Aleš</cp:lastModifiedBy>
  <cp:lastPrinted>2023-07-10T14:06:43Z</cp:lastPrinted>
  <dcterms:created xsi:type="dcterms:W3CDTF">2007-07-12T12:13:14Z</dcterms:created>
  <dcterms:modified xsi:type="dcterms:W3CDTF">2023-07-12T08:06:44Z</dcterms:modified>
</cp:coreProperties>
</file>