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_internet 2020\web 2020\"/>
    </mc:Choice>
  </mc:AlternateContent>
  <bookViews>
    <workbookView xWindow="0" yWindow="0" windowWidth="28800" windowHeight="12345"/>
  </bookViews>
  <sheets>
    <sheet name="1.7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K11" i="1"/>
  <c r="H11" i="1"/>
  <c r="D11" i="1"/>
  <c r="N10" i="1"/>
  <c r="K10" i="1"/>
  <c r="H10" i="1"/>
  <c r="D10" i="1"/>
  <c r="N17" i="1"/>
  <c r="K17" i="1"/>
  <c r="H17" i="1"/>
  <c r="D17" i="1"/>
  <c r="N16" i="1"/>
  <c r="K16" i="1"/>
  <c r="H16" i="1"/>
  <c r="D16" i="1"/>
  <c r="C25" i="1"/>
  <c r="B25" i="1"/>
  <c r="M24" i="1"/>
  <c r="L24" i="1"/>
  <c r="J24" i="1"/>
  <c r="I24" i="1"/>
  <c r="G24" i="1"/>
  <c r="F24" i="1"/>
  <c r="C24" i="1"/>
  <c r="B24" i="1"/>
  <c r="M23" i="1"/>
  <c r="L23" i="1"/>
  <c r="J23" i="1"/>
  <c r="I23" i="1"/>
  <c r="G23" i="1"/>
  <c r="F23" i="1"/>
  <c r="C23" i="1"/>
  <c r="B23" i="1"/>
  <c r="M22" i="1"/>
  <c r="L22" i="1"/>
  <c r="J22" i="1"/>
  <c r="I22" i="1"/>
  <c r="G22" i="1"/>
  <c r="F22" i="1"/>
  <c r="C22" i="1"/>
  <c r="B22" i="1"/>
</calcChain>
</file>

<file path=xl/sharedStrings.xml><?xml version="1.0" encoding="utf-8"?>
<sst xmlns="http://schemas.openxmlformats.org/spreadsheetml/2006/main" count="84" uniqueCount="23">
  <si>
    <t>1.7a Stěhování přes hranice okresu podle věku v Euroregionu Neisse-Nisa-Nysa v roce 2019</t>
  </si>
  <si>
    <t>Přistěhovalí/vystěhovalí/saldo</t>
  </si>
  <si>
    <t>v tom ve věku</t>
  </si>
  <si>
    <t>celkem</t>
  </si>
  <si>
    <t>z toho ženy</t>
  </si>
  <si>
    <t>na 1 000 obyv.</t>
  </si>
  <si>
    <t>do 15 let</t>
  </si>
  <si>
    <t>15–59 let</t>
  </si>
  <si>
    <t>60 a více let</t>
  </si>
  <si>
    <t>absolutně</t>
  </si>
  <si>
    <t>%</t>
  </si>
  <si>
    <t>Přistěhovalí</t>
  </si>
  <si>
    <t>Česká část</t>
  </si>
  <si>
    <t>členské obce</t>
  </si>
  <si>
    <t>okresy</t>
  </si>
  <si>
    <r>
      <t>Německá část</t>
    </r>
    <r>
      <rPr>
        <vertAlign val="superscript"/>
        <sz val="8"/>
        <rFont val="Arial"/>
        <family val="2"/>
        <charset val="238"/>
      </rPr>
      <t>1)</t>
    </r>
  </si>
  <si>
    <r>
      <t>Polská část</t>
    </r>
    <r>
      <rPr>
        <vertAlign val="superscript"/>
        <sz val="8"/>
        <rFont val="Arial"/>
        <family val="2"/>
      </rPr>
      <t>2)</t>
    </r>
  </si>
  <si>
    <t>.</t>
  </si>
  <si>
    <t>Vystěhovalí</t>
  </si>
  <si>
    <t>Přírůstek (úbytek) stěhováním</t>
  </si>
  <si>
    <t>x</t>
  </si>
  <si>
    <r>
      <t xml:space="preserve">1)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</si>
  <si>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bez obcí z okresů mimo Euroregion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</si>
</sst>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\ ###&quot;  &quot;"/>
    <numFmt numFmtId="166" formatCode="#,##0_ ;\-#,##0\ "/>
    <numFmt numFmtId="167" formatCode="?0.0\ ;\-?0.0\ ;???\-\ "/>
    <numFmt numFmtId="169" formatCode="#,##0.0_ ;\-#,##0.0\ "/>
    <numFmt numFmtId="170" formatCode="_-#,##0.0_-;\-#,##0.0_-;_-&quot;-&quot;_-;_-@_-"/>
    <numFmt numFmtId="171" formatCode="_-#,##0_-;\-#,##0_-;_-&quot;-&quot;_-;_-@_-"/>
  </numFmts>
  <fonts count="17" x14ac:knownFonts="1">
    <font>
      <sz val="10"/>
      <name val="Arial CE"/>
      <charset val="238"/>
    </font>
    <font>
      <sz val="10"/>
      <name val="Helvetica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name val="Arial"/>
      <family val="2"/>
      <charset val="238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9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3" fillId="0" borderId="0" xfId="0" applyFont="1" applyFill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64" fontId="7" fillId="0" borderId="0" xfId="0" applyNumberFormat="1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9" fillId="0" borderId="0" xfId="0" applyFont="1"/>
    <xf numFmtId="164" fontId="7" fillId="0" borderId="0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/>
    <xf numFmtId="0" fontId="12" fillId="0" borderId="0" xfId="0" applyFont="1" applyFill="1" applyBorder="1"/>
    <xf numFmtId="0" fontId="13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</cellXfs>
  <cellStyles count="3">
    <cellStyle name="Normální" xfId="0" builtinId="0"/>
    <cellStyle name="Standard_Altersgruppen" xfId="2"/>
    <cellStyle name="Standard_Gem_L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tabSelected="1" workbookViewId="0">
      <selection sqref="A1:M1"/>
    </sheetView>
  </sheetViews>
  <sheetFormatPr defaultColWidth="11.42578125" defaultRowHeight="12.75" x14ac:dyDescent="0.2"/>
  <cols>
    <col min="1" max="1" width="17" customWidth="1"/>
    <col min="2" max="2" width="8.140625" customWidth="1"/>
    <col min="3" max="3" width="9" customWidth="1"/>
    <col min="4" max="4" width="6.85546875" customWidth="1"/>
    <col min="5" max="5" width="8.7109375" customWidth="1"/>
    <col min="6" max="6" width="8.140625" customWidth="1"/>
    <col min="7" max="7" width="9" customWidth="1"/>
    <col min="8" max="8" width="6.42578125" customWidth="1"/>
    <col min="9" max="9" width="8.140625" customWidth="1"/>
    <col min="10" max="10" width="9" customWidth="1"/>
    <col min="11" max="11" width="6.85546875" customWidth="1"/>
    <col min="12" max="12" width="8.140625" customWidth="1"/>
    <col min="13" max="13" width="9" customWidth="1"/>
    <col min="14" max="14" width="6.85546875" customWidth="1"/>
  </cols>
  <sheetData>
    <row r="1" spans="1:15" ht="15.7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1:15" ht="4.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5" ht="18" customHeight="1" thickBot="1" x14ac:dyDescent="0.25">
      <c r="A3" s="31"/>
      <c r="B3" s="34" t="s">
        <v>1</v>
      </c>
      <c r="C3" s="34"/>
      <c r="D3" s="34"/>
      <c r="E3" s="34"/>
      <c r="F3" s="35" t="s">
        <v>2</v>
      </c>
      <c r="G3" s="35"/>
      <c r="H3" s="35"/>
      <c r="I3" s="35"/>
      <c r="J3" s="35"/>
      <c r="K3" s="35"/>
      <c r="L3" s="35"/>
      <c r="M3" s="35"/>
      <c r="N3" s="36"/>
    </row>
    <row r="4" spans="1:15" ht="15" customHeight="1" thickBot="1" x14ac:dyDescent="0.25">
      <c r="A4" s="32"/>
      <c r="B4" s="23" t="s">
        <v>3</v>
      </c>
      <c r="C4" s="37" t="s">
        <v>4</v>
      </c>
      <c r="D4" s="37"/>
      <c r="E4" s="23" t="s">
        <v>5</v>
      </c>
      <c r="F4" s="25" t="s">
        <v>6</v>
      </c>
      <c r="G4" s="25"/>
      <c r="H4" s="25"/>
      <c r="I4" s="25" t="s">
        <v>7</v>
      </c>
      <c r="J4" s="25"/>
      <c r="K4" s="25"/>
      <c r="L4" s="25" t="s">
        <v>8</v>
      </c>
      <c r="M4" s="25"/>
      <c r="N4" s="26"/>
    </row>
    <row r="5" spans="1:15" ht="12.75" customHeight="1" thickBot="1" x14ac:dyDescent="0.25">
      <c r="A5" s="32"/>
      <c r="B5" s="23"/>
      <c r="C5" s="23" t="s">
        <v>9</v>
      </c>
      <c r="D5" s="23" t="s">
        <v>10</v>
      </c>
      <c r="E5" s="23"/>
      <c r="F5" s="23" t="s">
        <v>3</v>
      </c>
      <c r="G5" s="25" t="s">
        <v>4</v>
      </c>
      <c r="H5" s="25"/>
      <c r="I5" s="23" t="s">
        <v>3</v>
      </c>
      <c r="J5" s="25" t="s">
        <v>4</v>
      </c>
      <c r="K5" s="25"/>
      <c r="L5" s="23" t="s">
        <v>3</v>
      </c>
      <c r="M5" s="25" t="s">
        <v>4</v>
      </c>
      <c r="N5" s="26"/>
    </row>
    <row r="6" spans="1:15" ht="20.25" customHeight="1" thickBot="1" x14ac:dyDescent="0.25">
      <c r="A6" s="33"/>
      <c r="B6" s="24"/>
      <c r="C6" s="24"/>
      <c r="D6" s="24" t="s">
        <v>10</v>
      </c>
      <c r="E6" s="24"/>
      <c r="F6" s="24"/>
      <c r="G6" s="4" t="s">
        <v>9</v>
      </c>
      <c r="H6" s="4" t="s">
        <v>10</v>
      </c>
      <c r="I6" s="24"/>
      <c r="J6" s="4" t="s">
        <v>9</v>
      </c>
      <c r="K6" s="4" t="s">
        <v>10</v>
      </c>
      <c r="L6" s="24"/>
      <c r="M6" s="4" t="s">
        <v>9</v>
      </c>
      <c r="N6" s="5" t="s">
        <v>10</v>
      </c>
    </row>
    <row r="7" spans="1:15" ht="4.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x14ac:dyDescent="0.2">
      <c r="A8" s="8"/>
      <c r="B8" s="27" t="s">
        <v>11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5" x14ac:dyDescent="0.2">
      <c r="A9" s="9" t="s">
        <v>12</v>
      </c>
      <c r="B9" s="10"/>
      <c r="C9" s="11"/>
      <c r="D9" s="12"/>
      <c r="E9" s="12"/>
      <c r="F9" s="11"/>
      <c r="G9" s="11"/>
      <c r="H9" s="12"/>
      <c r="I9" s="11"/>
      <c r="J9" s="11"/>
      <c r="K9" s="12"/>
      <c r="L9" s="11"/>
      <c r="M9" s="11"/>
      <c r="N9" s="12"/>
      <c r="O9" s="13"/>
    </row>
    <row r="10" spans="1:15" x14ac:dyDescent="0.2">
      <c r="A10" s="14" t="s">
        <v>13</v>
      </c>
      <c r="B10" s="10">
        <v>5130</v>
      </c>
      <c r="C10" s="11">
        <v>2718</v>
      </c>
      <c r="D10" s="12">
        <f>C10/B10*100</f>
        <v>52.982456140350877</v>
      </c>
      <c r="E10" s="12">
        <v>11.850804607260178</v>
      </c>
      <c r="F10" s="11">
        <v>1324</v>
      </c>
      <c r="G10" s="11">
        <v>690</v>
      </c>
      <c r="H10" s="12">
        <f>G10/F10*100</f>
        <v>52.114803625377647</v>
      </c>
      <c r="I10" s="11">
        <v>3318</v>
      </c>
      <c r="J10" s="11">
        <v>1735</v>
      </c>
      <c r="K10" s="12">
        <f>J10/I10*100</f>
        <v>52.290536467751657</v>
      </c>
      <c r="L10" s="11">
        <v>488</v>
      </c>
      <c r="M10" s="11">
        <v>293</v>
      </c>
      <c r="N10" s="12">
        <f>M10/L10*100</f>
        <v>60.040983606557376</v>
      </c>
      <c r="O10" s="13"/>
    </row>
    <row r="11" spans="1:15" x14ac:dyDescent="0.2">
      <c r="A11" s="14" t="s">
        <v>14</v>
      </c>
      <c r="B11" s="10">
        <v>6720</v>
      </c>
      <c r="C11" s="11">
        <v>3531</v>
      </c>
      <c r="D11" s="12">
        <f>C11/B11*100</f>
        <v>52.544642857142854</v>
      </c>
      <c r="E11" s="12">
        <v>11.73522400831245</v>
      </c>
      <c r="F11" s="11">
        <v>1739</v>
      </c>
      <c r="G11" s="11">
        <v>898</v>
      </c>
      <c r="H11" s="12">
        <f>G11/F11*100</f>
        <v>51.63887291546866</v>
      </c>
      <c r="I11" s="11">
        <v>4330</v>
      </c>
      <c r="J11" s="11">
        <v>2260</v>
      </c>
      <c r="K11" s="12">
        <f>J11/I11*100</f>
        <v>52.193995381062351</v>
      </c>
      <c r="L11" s="11">
        <v>651</v>
      </c>
      <c r="M11" s="11">
        <v>373</v>
      </c>
      <c r="N11" s="12">
        <f>M11/L11*100</f>
        <v>57.296466973886325</v>
      </c>
      <c r="O11" s="15"/>
    </row>
    <row r="12" spans="1:15" x14ac:dyDescent="0.2">
      <c r="A12" s="16" t="s">
        <v>15</v>
      </c>
      <c r="B12" s="10">
        <v>15086</v>
      </c>
      <c r="C12" s="11">
        <v>6599</v>
      </c>
      <c r="D12" s="12">
        <v>43.742542754872098</v>
      </c>
      <c r="E12" s="12">
        <v>11.908790109153401</v>
      </c>
      <c r="F12" s="11">
        <v>2203</v>
      </c>
      <c r="G12" s="11">
        <v>1084</v>
      </c>
      <c r="H12" s="38">
        <v>49.205628688152501</v>
      </c>
      <c r="I12" s="11">
        <v>11364</v>
      </c>
      <c r="J12" s="11">
        <v>4723</v>
      </c>
      <c r="K12" s="38">
        <v>41.561070045758498</v>
      </c>
      <c r="L12" s="11">
        <v>1519</v>
      </c>
      <c r="M12" s="11">
        <v>792</v>
      </c>
      <c r="N12" s="38">
        <v>52.139565503620801</v>
      </c>
      <c r="O12" s="13"/>
    </row>
    <row r="13" spans="1:15" x14ac:dyDescent="0.2">
      <c r="A13" s="17" t="s">
        <v>16</v>
      </c>
      <c r="B13" s="10">
        <v>3496</v>
      </c>
      <c r="C13" s="11">
        <v>1831</v>
      </c>
      <c r="D13" s="12">
        <v>52.4</v>
      </c>
      <c r="E13" s="12">
        <v>7.5</v>
      </c>
      <c r="F13" s="40" t="s">
        <v>17</v>
      </c>
      <c r="G13" s="40" t="s">
        <v>17</v>
      </c>
      <c r="H13" s="40" t="s">
        <v>17</v>
      </c>
      <c r="I13" s="40" t="s">
        <v>17</v>
      </c>
      <c r="J13" s="40" t="s">
        <v>17</v>
      </c>
      <c r="K13" s="40" t="s">
        <v>17</v>
      </c>
      <c r="L13" s="40" t="s">
        <v>17</v>
      </c>
      <c r="M13" s="40" t="s">
        <v>17</v>
      </c>
      <c r="N13" s="40" t="s">
        <v>17</v>
      </c>
      <c r="O13" s="13"/>
    </row>
    <row r="14" spans="1:15" x14ac:dyDescent="0.2">
      <c r="A14" s="8"/>
      <c r="B14" s="27" t="s">
        <v>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3"/>
    </row>
    <row r="15" spans="1:15" x14ac:dyDescent="0.2">
      <c r="A15" s="9" t="s">
        <v>12</v>
      </c>
      <c r="B15" s="10"/>
      <c r="C15" s="11"/>
      <c r="D15" s="12"/>
      <c r="E15" s="12"/>
      <c r="F15" s="11"/>
      <c r="G15" s="11"/>
      <c r="H15" s="12"/>
      <c r="I15" s="11"/>
      <c r="J15" s="11"/>
      <c r="K15" s="12"/>
      <c r="L15" s="11"/>
      <c r="M15" s="11"/>
      <c r="N15" s="12"/>
      <c r="O15" s="13"/>
    </row>
    <row r="16" spans="1:15" x14ac:dyDescent="0.2">
      <c r="A16" s="14" t="s">
        <v>13</v>
      </c>
      <c r="B16" s="10">
        <v>5661</v>
      </c>
      <c r="C16" s="11">
        <v>2928</v>
      </c>
      <c r="D16" s="12">
        <f>C16/B16*100</f>
        <v>51.722310545839953</v>
      </c>
      <c r="E16" s="12">
        <v>13.077466838537985</v>
      </c>
      <c r="F16" s="11">
        <v>1311</v>
      </c>
      <c r="G16" s="11">
        <v>658</v>
      </c>
      <c r="H16" s="12">
        <f>G16/F16*100</f>
        <v>50.190694126620905</v>
      </c>
      <c r="I16" s="11">
        <v>3904</v>
      </c>
      <c r="J16" s="11">
        <v>2021</v>
      </c>
      <c r="K16" s="12">
        <f>J16/I16*100</f>
        <v>51.767418032786885</v>
      </c>
      <c r="L16" s="11">
        <v>446</v>
      </c>
      <c r="M16" s="11">
        <v>249</v>
      </c>
      <c r="N16" s="12">
        <f>M16/L16*100</f>
        <v>55.82959641255605</v>
      </c>
      <c r="O16" s="13"/>
    </row>
    <row r="17" spans="1:15" x14ac:dyDescent="0.2">
      <c r="A17" s="14" t="s">
        <v>14</v>
      </c>
      <c r="B17" s="10">
        <v>7231</v>
      </c>
      <c r="C17" s="11">
        <v>3772</v>
      </c>
      <c r="D17" s="12">
        <f>C17/B17*100</f>
        <v>52.164292628958655</v>
      </c>
      <c r="E17" s="12">
        <v>12.62759000061121</v>
      </c>
      <c r="F17" s="11">
        <v>1669</v>
      </c>
      <c r="G17" s="11">
        <v>834</v>
      </c>
      <c r="H17" s="12">
        <f>G17/F17*100</f>
        <v>49.970041941282204</v>
      </c>
      <c r="I17" s="11">
        <v>4969</v>
      </c>
      <c r="J17" s="11">
        <v>2591</v>
      </c>
      <c r="K17" s="12">
        <f>J17/I17*100</f>
        <v>52.143288388005637</v>
      </c>
      <c r="L17" s="11">
        <v>593</v>
      </c>
      <c r="M17" s="11">
        <v>347</v>
      </c>
      <c r="N17" s="12">
        <f>M17/L17*100</f>
        <v>58.516020236087684</v>
      </c>
      <c r="O17" s="15"/>
    </row>
    <row r="18" spans="1:15" x14ac:dyDescent="0.2">
      <c r="A18" s="16" t="s">
        <v>15</v>
      </c>
      <c r="B18" s="10">
        <v>13957</v>
      </c>
      <c r="C18" s="11">
        <v>6144</v>
      </c>
      <c r="D18" s="12">
        <v>44.020921401447303</v>
      </c>
      <c r="E18" s="12">
        <v>11.087680925994601</v>
      </c>
      <c r="F18" s="11">
        <v>1379</v>
      </c>
      <c r="G18" s="11">
        <v>694</v>
      </c>
      <c r="H18" s="38">
        <v>50.326323422770102</v>
      </c>
      <c r="I18" s="11">
        <v>11200</v>
      </c>
      <c r="J18" s="11">
        <v>4641</v>
      </c>
      <c r="K18" s="38">
        <v>41.4375</v>
      </c>
      <c r="L18" s="11">
        <v>1378</v>
      </c>
      <c r="M18" s="11">
        <v>809</v>
      </c>
      <c r="N18" s="38">
        <v>58.708272859216301</v>
      </c>
      <c r="O18" s="13"/>
    </row>
    <row r="19" spans="1:15" x14ac:dyDescent="0.2">
      <c r="A19" s="17" t="s">
        <v>16</v>
      </c>
      <c r="B19" s="10">
        <v>4104</v>
      </c>
      <c r="C19" s="11">
        <v>2190</v>
      </c>
      <c r="D19" s="12">
        <v>53.4</v>
      </c>
      <c r="E19" s="12">
        <v>8.8000000000000007</v>
      </c>
      <c r="F19" s="40" t="s">
        <v>17</v>
      </c>
      <c r="G19" s="40" t="s">
        <v>17</v>
      </c>
      <c r="H19" s="40" t="s">
        <v>17</v>
      </c>
      <c r="I19" s="40" t="s">
        <v>17</v>
      </c>
      <c r="J19" s="40" t="s">
        <v>17</v>
      </c>
      <c r="K19" s="40" t="s">
        <v>17</v>
      </c>
      <c r="L19" s="40" t="s">
        <v>17</v>
      </c>
      <c r="M19" s="40" t="s">
        <v>17</v>
      </c>
      <c r="N19" s="40" t="s">
        <v>17</v>
      </c>
      <c r="O19" s="13"/>
    </row>
    <row r="20" spans="1:15" x14ac:dyDescent="0.2">
      <c r="A20" s="8"/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3"/>
    </row>
    <row r="21" spans="1:15" ht="12" customHeight="1" x14ac:dyDescent="0.2">
      <c r="A21" s="9" t="s">
        <v>12</v>
      </c>
      <c r="B21" s="10"/>
      <c r="C21" s="11"/>
      <c r="D21" s="12"/>
      <c r="E21" s="12"/>
      <c r="F21" s="11"/>
      <c r="G21" s="11"/>
      <c r="H21" s="12"/>
      <c r="I21" s="11"/>
      <c r="J21" s="11"/>
      <c r="K21" s="12"/>
      <c r="L21" s="11"/>
      <c r="M21" s="11"/>
      <c r="N21" s="12"/>
      <c r="O21" s="13"/>
    </row>
    <row r="22" spans="1:15" ht="12" customHeight="1" x14ac:dyDescent="0.2">
      <c r="A22" s="14" t="s">
        <v>13</v>
      </c>
      <c r="B22" s="10">
        <f>B10-B16</f>
        <v>-531</v>
      </c>
      <c r="C22" s="11">
        <f>C10-C16</f>
        <v>-210</v>
      </c>
      <c r="D22" s="12" t="s">
        <v>20</v>
      </c>
      <c r="E22" s="39">
        <v>-1.2266622312778077</v>
      </c>
      <c r="F22" s="11">
        <f>F10-F16</f>
        <v>13</v>
      </c>
      <c r="G22" s="11">
        <f>G10-G16</f>
        <v>32</v>
      </c>
      <c r="H22" s="40" t="s">
        <v>20</v>
      </c>
      <c r="I22" s="11">
        <f>I10-I16</f>
        <v>-586</v>
      </c>
      <c r="J22" s="11">
        <f>J10-J16</f>
        <v>-286</v>
      </c>
      <c r="K22" s="40" t="s">
        <v>20</v>
      </c>
      <c r="L22" s="11">
        <f>L10-L16</f>
        <v>42</v>
      </c>
      <c r="M22" s="11">
        <f>M10-M16</f>
        <v>44</v>
      </c>
      <c r="N22" s="40" t="s">
        <v>20</v>
      </c>
      <c r="O22" s="13"/>
    </row>
    <row r="23" spans="1:15" ht="12" customHeight="1" x14ac:dyDescent="0.2">
      <c r="A23" s="14" t="s">
        <v>14</v>
      </c>
      <c r="B23" s="10">
        <f>B11-B17</f>
        <v>-511</v>
      </c>
      <c r="C23" s="11">
        <f>C11-C17</f>
        <v>-241</v>
      </c>
      <c r="D23" s="12" t="s">
        <v>20</v>
      </c>
      <c r="E23" s="39">
        <v>-0.89236599229875924</v>
      </c>
      <c r="F23" s="11">
        <f>F11-F17</f>
        <v>70</v>
      </c>
      <c r="G23" s="11">
        <f>G11-G17</f>
        <v>64</v>
      </c>
      <c r="H23" s="40" t="s">
        <v>20</v>
      </c>
      <c r="I23" s="11">
        <f>I11-I17</f>
        <v>-639</v>
      </c>
      <c r="J23" s="11">
        <f>J11-J17</f>
        <v>-331</v>
      </c>
      <c r="K23" s="40" t="s">
        <v>20</v>
      </c>
      <c r="L23" s="11">
        <f>L11-L17</f>
        <v>58</v>
      </c>
      <c r="M23" s="11">
        <f>M11-M17</f>
        <v>26</v>
      </c>
      <c r="N23" s="40" t="s">
        <v>20</v>
      </c>
      <c r="O23" s="18"/>
    </row>
    <row r="24" spans="1:15" x14ac:dyDescent="0.2">
      <c r="A24" s="16" t="s">
        <v>15</v>
      </c>
      <c r="B24" s="10">
        <f t="shared" ref="B24:C25" si="0">B12-B18</f>
        <v>1129</v>
      </c>
      <c r="C24" s="11">
        <f t="shared" si="0"/>
        <v>455</v>
      </c>
      <c r="D24" s="12" t="s">
        <v>20</v>
      </c>
      <c r="E24" s="39">
        <v>2.0374335555742</v>
      </c>
      <c r="F24" s="11">
        <f t="shared" ref="F24:G24" si="1">F12-F18</f>
        <v>824</v>
      </c>
      <c r="G24" s="11">
        <f t="shared" si="1"/>
        <v>390</v>
      </c>
      <c r="H24" s="40" t="s">
        <v>20</v>
      </c>
      <c r="I24" s="11">
        <f t="shared" ref="I24:J24" si="2">I12-I18</f>
        <v>164</v>
      </c>
      <c r="J24" s="11">
        <f t="shared" si="2"/>
        <v>82</v>
      </c>
      <c r="K24" s="40" t="s">
        <v>20</v>
      </c>
      <c r="L24" s="11">
        <f t="shared" ref="L24:M24" si="3">L12-L18</f>
        <v>141</v>
      </c>
      <c r="M24" s="11">
        <f t="shared" si="3"/>
        <v>-17</v>
      </c>
      <c r="N24" s="40" t="s">
        <v>20</v>
      </c>
      <c r="O24" s="13"/>
    </row>
    <row r="25" spans="1:15" x14ac:dyDescent="0.2">
      <c r="A25" s="17" t="s">
        <v>16</v>
      </c>
      <c r="B25" s="10">
        <f t="shared" si="0"/>
        <v>-608</v>
      </c>
      <c r="C25" s="11">
        <f t="shared" si="0"/>
        <v>-359</v>
      </c>
      <c r="D25" s="12" t="s">
        <v>20</v>
      </c>
      <c r="E25" s="39">
        <v>-1.3</v>
      </c>
      <c r="F25" s="40" t="s">
        <v>17</v>
      </c>
      <c r="G25" s="40" t="s">
        <v>17</v>
      </c>
      <c r="H25" s="40" t="s">
        <v>20</v>
      </c>
      <c r="I25" s="40" t="s">
        <v>17</v>
      </c>
      <c r="J25" s="40" t="s">
        <v>17</v>
      </c>
      <c r="K25" s="40" t="s">
        <v>20</v>
      </c>
      <c r="L25" s="40" t="s">
        <v>17</v>
      </c>
      <c r="M25" s="40" t="s">
        <v>17</v>
      </c>
      <c r="N25" s="40" t="s">
        <v>20</v>
      </c>
    </row>
    <row r="26" spans="1:15" ht="4.5" customHeight="1" x14ac:dyDescent="0.2">
      <c r="A26" s="19"/>
      <c r="B26" s="20"/>
      <c r="C26" s="20"/>
      <c r="D26" s="20"/>
      <c r="E26" s="20"/>
      <c r="F26" s="20"/>
      <c r="G26" s="20"/>
      <c r="H26" s="1"/>
      <c r="I26" s="20"/>
      <c r="J26" s="20"/>
      <c r="K26" s="1"/>
      <c r="L26" s="20"/>
      <c r="M26" s="20"/>
      <c r="N26" s="1"/>
    </row>
    <row r="27" spans="1:15" s="21" customFormat="1" ht="26.25" customHeight="1" x14ac:dyDescent="0.2">
      <c r="A27" s="28" t="s">
        <v>21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5" s="21" customFormat="1" x14ac:dyDescent="0.2">
      <c r="A28" s="22" t="s">
        <v>22</v>
      </c>
      <c r="B28" s="20"/>
      <c r="C28" s="20"/>
      <c r="D28" s="20"/>
      <c r="E28" s="20"/>
      <c r="F28" s="20"/>
      <c r="G28" s="20"/>
      <c r="H28" s="1"/>
      <c r="I28" s="20"/>
      <c r="J28" s="20"/>
      <c r="K28" s="1"/>
      <c r="L28" s="20"/>
      <c r="M28" s="20"/>
      <c r="N28" s="1"/>
    </row>
  </sheetData>
  <mergeCells count="22">
    <mergeCell ref="A1:M1"/>
    <mergeCell ref="A3:A6"/>
    <mergeCell ref="B3:E3"/>
    <mergeCell ref="F3:N3"/>
    <mergeCell ref="B4:B6"/>
    <mergeCell ref="C4:D4"/>
    <mergeCell ref="E4:E6"/>
    <mergeCell ref="F4:H4"/>
    <mergeCell ref="I4:K4"/>
    <mergeCell ref="L4:N4"/>
    <mergeCell ref="A27:J27"/>
    <mergeCell ref="C5:C6"/>
    <mergeCell ref="D5:D6"/>
    <mergeCell ref="F5:F6"/>
    <mergeCell ref="G5:H5"/>
    <mergeCell ref="I5:I6"/>
    <mergeCell ref="J5:K5"/>
    <mergeCell ref="L5:L6"/>
    <mergeCell ref="M5:N5"/>
    <mergeCell ref="B8:N8"/>
    <mergeCell ref="B14:N14"/>
    <mergeCell ref="B20:N20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1.7a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2020-12-22T13:27:46Z</dcterms:created>
  <dcterms:modified xsi:type="dcterms:W3CDTF">2021-01-20T14:37:27Z</dcterms:modified>
</cp:coreProperties>
</file>