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K_pracovni\publikace\pub_m_cb\2022\tab_pripravene_k_naplneni\"/>
    </mc:Choice>
  </mc:AlternateContent>
  <bookViews>
    <workbookView xWindow="-120" yWindow="6420" windowWidth="26385" windowHeight="5895"/>
  </bookViews>
  <sheets>
    <sheet name="0410" sheetId="1" r:id="rId1"/>
  </sheets>
  <calcPr calcId="162913"/>
</workbook>
</file>

<file path=xl/calcChain.xml><?xml version="1.0" encoding="utf-8"?>
<calcChain xmlns="http://schemas.openxmlformats.org/spreadsheetml/2006/main">
  <c r="Q37" i="1" l="1"/>
  <c r="Q38" i="1"/>
  <c r="Q39" i="1"/>
  <c r="Q40" i="1"/>
  <c r="Q41" i="1"/>
  <c r="Q42" i="1"/>
  <c r="Q43" i="1"/>
  <c r="Q36" i="1"/>
  <c r="Q34" i="1"/>
  <c r="Q33" i="1"/>
  <c r="Q29" i="1"/>
  <c r="Q30" i="1"/>
  <c r="Q31" i="1"/>
  <c r="Q28" i="1"/>
  <c r="Q18" i="1"/>
  <c r="Q19" i="1"/>
  <c r="Q20" i="1"/>
  <c r="Q21" i="1"/>
  <c r="Q22" i="1"/>
  <c r="Q23" i="1"/>
  <c r="Q24" i="1"/>
  <c r="Q17" i="1"/>
  <c r="Q15" i="1"/>
  <c r="Q14" i="1"/>
  <c r="Q10" i="1"/>
  <c r="Q11" i="1"/>
  <c r="Q12" i="1"/>
  <c r="Q9" i="1"/>
  <c r="O38" i="1"/>
  <c r="O39" i="1"/>
  <c r="O40" i="1"/>
  <c r="O41" i="1"/>
  <c r="O42" i="1"/>
  <c r="O43" i="1"/>
  <c r="O37" i="1"/>
  <c r="O36" i="1"/>
  <c r="O34" i="1"/>
  <c r="O33" i="1"/>
  <c r="O31" i="1"/>
  <c r="O30" i="1"/>
  <c r="O29" i="1"/>
  <c r="O28" i="1"/>
  <c r="O17" i="1"/>
  <c r="O19" i="1"/>
  <c r="O20" i="1"/>
  <c r="O21" i="1"/>
  <c r="O22" i="1"/>
  <c r="O23" i="1"/>
  <c r="O24" i="1"/>
  <c r="O18" i="1"/>
  <c r="O14" i="1"/>
  <c r="O15" i="1"/>
  <c r="O12" i="1"/>
  <c r="O11" i="1"/>
  <c r="O10" i="1"/>
  <c r="O9" i="1"/>
  <c r="K24" i="1" l="1"/>
  <c r="K23" i="1"/>
  <c r="K22" i="1"/>
  <c r="K21" i="1"/>
  <c r="K20" i="1"/>
  <c r="K19" i="1"/>
  <c r="K18" i="1"/>
  <c r="K17" i="1"/>
</calcChain>
</file>

<file path=xl/sharedStrings.xml><?xml version="1.0" encoding="utf-8"?>
<sst xmlns="http://schemas.openxmlformats.org/spreadsheetml/2006/main" count="65" uniqueCount="32">
  <si>
    <t>počet</t>
  </si>
  <si>
    <t>v %</t>
  </si>
  <si>
    <t>Přistěhovalí</t>
  </si>
  <si>
    <t>Vystěhovalí</t>
  </si>
  <si>
    <t>z ostatních obcí okresu</t>
  </si>
  <si>
    <t>z jiných okresů Jihočeského kraje</t>
  </si>
  <si>
    <t>z jiných krajů České republiky</t>
  </si>
  <si>
    <t>ze zahraničí</t>
  </si>
  <si>
    <t>muži</t>
  </si>
  <si>
    <t>ženy</t>
  </si>
  <si>
    <t>do ostatních obcí okresu</t>
  </si>
  <si>
    <t>do jiných okresů Jihočeského kraje</t>
  </si>
  <si>
    <t>do jiných krajů České republiky</t>
  </si>
  <si>
    <t>do zahraničí</t>
  </si>
  <si>
    <t>Počet přistěhovalých celkem</t>
  </si>
  <si>
    <t>Struktura přistěhovalých podle pohlaví:</t>
  </si>
  <si>
    <t>Počet vystěhovalých celkem</t>
  </si>
  <si>
    <t>Struktura vystěhovalých podle pohlaví:</t>
  </si>
  <si>
    <t>město České Budějovice</t>
  </si>
  <si>
    <t>Věková struktura přistěhovalých:</t>
  </si>
  <si>
    <t>do 14 let</t>
  </si>
  <si>
    <t>20–29 let</t>
  </si>
  <si>
    <t>30–39 let</t>
  </si>
  <si>
    <t>40–49 let</t>
  </si>
  <si>
    <t>50–59 let</t>
  </si>
  <si>
    <t>65 a více let</t>
  </si>
  <si>
    <t>15–19 let</t>
  </si>
  <si>
    <t>Věková struktura vystěhovalých:</t>
  </si>
  <si>
    <t>60–64 let</t>
  </si>
  <si>
    <t>%</t>
  </si>
  <si>
    <t>OBYVATELSTVO</t>
  </si>
  <si>
    <r>
      <t>4</t>
    </r>
    <r>
      <rPr>
        <sz val="10"/>
        <rFont val="Arial"/>
        <family val="2"/>
        <charset val="238"/>
      </rPr>
      <t>-10.</t>
    </r>
    <r>
      <rPr>
        <b/>
        <sz val="10"/>
        <rFont val="Arial"/>
        <family val="2"/>
        <charset val="238"/>
      </rPr>
      <t xml:space="preserve"> Vybrané údaje o přistěhovalých do města a vystěhovalých z města v letech 2006 až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</si>
</sst>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12" x14ac:knownFonts="1">
    <font>
      <sz val="10"/>
      <name val="Arial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1" fillId="0" borderId="0">
      <alignment vertical="top"/>
    </xf>
    <xf numFmtId="2" fontId="1" fillId="0" borderId="0" applyFill="0" applyBorder="0" applyAlignment="0" applyProtection="0"/>
  </cellStyleXfs>
  <cellXfs count="45">
    <xf numFmtId="0" fontId="0" fillId="0" borderId="0" xfId="0"/>
    <xf numFmtId="0" fontId="6" fillId="0" borderId="0" xfId="6" applyFont="1" applyAlignment="1"/>
    <xf numFmtId="0" fontId="7" fillId="0" borderId="0" xfId="6" applyFont="1" applyAlignment="1"/>
    <xf numFmtId="0" fontId="5" fillId="0" borderId="0" xfId="0" applyFont="1"/>
    <xf numFmtId="1" fontId="4" fillId="0" borderId="2" xfId="6" applyNumberFormat="1" applyFont="1" applyBorder="1" applyAlignment="1"/>
    <xf numFmtId="164" fontId="4" fillId="0" borderId="2" xfId="6" applyNumberFormat="1" applyFont="1" applyBorder="1" applyAlignment="1"/>
    <xf numFmtId="165" fontId="4" fillId="0" borderId="2" xfId="6" applyNumberFormat="1" applyFont="1" applyBorder="1" applyAlignment="1"/>
    <xf numFmtId="166" fontId="4" fillId="0" borderId="2" xfId="6" applyNumberFormat="1" applyFont="1" applyBorder="1" applyAlignment="1"/>
    <xf numFmtId="165" fontId="5" fillId="0" borderId="0" xfId="0" applyNumberFormat="1" applyFont="1"/>
    <xf numFmtId="166" fontId="4" fillId="0" borderId="2" xfId="6" applyNumberFormat="1" applyFont="1" applyBorder="1" applyAlignment="1">
      <alignment horizontal="right"/>
    </xf>
    <xf numFmtId="0" fontId="4" fillId="0" borderId="0" xfId="6" applyFont="1" applyFill="1" applyBorder="1" applyAlignment="1">
      <alignment horizontal="left"/>
    </xf>
    <xf numFmtId="0" fontId="8" fillId="0" borderId="3" xfId="6" applyFont="1" applyBorder="1" applyAlignment="1"/>
    <xf numFmtId="0" fontId="4" fillId="0" borderId="3" xfId="6" applyFont="1" applyBorder="1" applyAlignment="1">
      <alignment horizontal="left" indent="1"/>
    </xf>
    <xf numFmtId="0" fontId="4" fillId="0" borderId="3" xfId="6" applyFont="1" applyBorder="1" applyAlignment="1">
      <alignment horizontal="left" indent="2"/>
    </xf>
    <xf numFmtId="165" fontId="4" fillId="0" borderId="2" xfId="6" applyNumberFormat="1" applyFont="1" applyBorder="1" applyAlignment="1">
      <alignment horizontal="right"/>
    </xf>
    <xf numFmtId="164" fontId="4" fillId="0" borderId="4" xfId="6" applyNumberFormat="1" applyFont="1" applyBorder="1" applyAlignment="1"/>
    <xf numFmtId="166" fontId="4" fillId="0" borderId="4" xfId="6" applyNumberFormat="1" applyFont="1" applyBorder="1" applyAlignment="1"/>
    <xf numFmtId="166" fontId="4" fillId="0" borderId="4" xfId="6" applyNumberFormat="1" applyFont="1" applyBorder="1" applyAlignment="1">
      <alignment horizontal="right"/>
    </xf>
    <xf numFmtId="0" fontId="5" fillId="0" borderId="2" xfId="0" applyFont="1" applyBorder="1"/>
    <xf numFmtId="165" fontId="4" fillId="0" borderId="2" xfId="6" applyNumberFormat="1" applyFont="1" applyFill="1" applyBorder="1" applyAlignment="1"/>
    <xf numFmtId="165" fontId="4" fillId="0" borderId="2" xfId="6" applyNumberFormat="1" applyFont="1" applyFill="1" applyBorder="1" applyAlignment="1">
      <alignment horizontal="right"/>
    </xf>
    <xf numFmtId="0" fontId="5" fillId="0" borderId="2" xfId="0" applyFont="1" applyFill="1" applyBorder="1"/>
    <xf numFmtId="0" fontId="10" fillId="0" borderId="0" xfId="0" applyFont="1"/>
    <xf numFmtId="0" fontId="9" fillId="0" borderId="0" xfId="5" applyFont="1" applyAlignment="1"/>
    <xf numFmtId="165" fontId="5" fillId="0" borderId="4" xfId="0" applyNumberFormat="1" applyFont="1" applyBorder="1"/>
    <xf numFmtId="1" fontId="5" fillId="0" borderId="4" xfId="0" applyNumberFormat="1" applyFont="1" applyBorder="1"/>
    <xf numFmtId="165" fontId="5" fillId="0" borderId="4" xfId="0" applyNumberFormat="1" applyFont="1" applyFill="1" applyBorder="1"/>
    <xf numFmtId="0" fontId="5" fillId="0" borderId="4" xfId="0" applyFont="1" applyFill="1" applyBorder="1"/>
    <xf numFmtId="165" fontId="5" fillId="0" borderId="2" xfId="0" applyNumberFormat="1" applyFont="1" applyFill="1" applyBorder="1"/>
    <xf numFmtId="166" fontId="5" fillId="0" borderId="4" xfId="0" applyNumberFormat="1" applyFont="1" applyFill="1" applyBorder="1"/>
    <xf numFmtId="165" fontId="5" fillId="0" borderId="2" xfId="0" applyNumberFormat="1" applyFont="1" applyBorder="1"/>
    <xf numFmtId="166" fontId="5" fillId="0" borderId="2" xfId="0" applyNumberFormat="1" applyFont="1" applyFill="1" applyBorder="1"/>
    <xf numFmtId="0" fontId="9" fillId="0" borderId="0" xfId="5" applyFont="1" applyBorder="1" applyAlignment="1"/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1" fillId="0" borderId="0" xfId="6" applyFont="1" applyAlignment="1"/>
    <xf numFmtId="0" fontId="4" fillId="0" borderId="9" xfId="6" applyFont="1" applyBorder="1" applyAlignment="1">
      <alignment horizontal="center" vertical="center"/>
    </xf>
    <xf numFmtId="0" fontId="4" fillId="0" borderId="10" xfId="6" applyFont="1" applyBorder="1" applyAlignment="1">
      <alignment horizontal="center" vertical="center"/>
    </xf>
    <xf numFmtId="166" fontId="4" fillId="0" borderId="0" xfId="6" applyNumberFormat="1" applyFont="1" applyBorder="1" applyAlignment="1"/>
    <xf numFmtId="0" fontId="4" fillId="0" borderId="6" xfId="6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HEADING1" xfId="3"/>
    <cellStyle name="HEADING2" xfId="4"/>
    <cellStyle name="Normální" xfId="0" builtinId="0"/>
    <cellStyle name="normální 2" xfId="5"/>
    <cellStyle name="normální_List1" xfId="6"/>
    <cellStyle name="Pevný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topLeftCell="A3" zoomScaleNormal="100" workbookViewId="0">
      <selection activeCell="A3" sqref="A3"/>
    </sheetView>
  </sheetViews>
  <sheetFormatPr defaultRowHeight="12.75" x14ac:dyDescent="0.2"/>
  <cols>
    <col min="1" max="1" width="30.7109375" style="3" customWidth="1"/>
    <col min="2" max="23" width="5.28515625" style="3" customWidth="1"/>
    <col min="24" max="27" width="5.140625" style="3" customWidth="1"/>
    <col min="28" max="16384" width="9.140625" style="3"/>
  </cols>
  <sheetData>
    <row r="1" spans="1:27" ht="15.75" customHeight="1" x14ac:dyDescent="0.25">
      <c r="A1" s="35" t="s">
        <v>30</v>
      </c>
    </row>
    <row r="2" spans="1:27" ht="11.25" customHeight="1" x14ac:dyDescent="0.2"/>
    <row r="3" spans="1:27" ht="14.25" customHeight="1" x14ac:dyDescent="0.2">
      <c r="A3" s="36" t="s">
        <v>31</v>
      </c>
      <c r="B3" s="2"/>
      <c r="C3" s="2"/>
      <c r="D3" s="2"/>
      <c r="E3" s="2"/>
      <c r="F3" s="2"/>
      <c r="G3" s="2"/>
      <c r="H3" s="2"/>
      <c r="I3" s="23"/>
      <c r="J3" s="23"/>
      <c r="K3" s="23"/>
      <c r="L3" s="23"/>
      <c r="M3" s="23"/>
      <c r="N3" s="23"/>
      <c r="O3" s="23"/>
    </row>
    <row r="4" spans="1:27" ht="12.75" customHeight="1" thickBot="1" x14ac:dyDescent="0.3">
      <c r="A4" s="1"/>
      <c r="B4" s="2"/>
      <c r="C4" s="2"/>
      <c r="D4" s="2"/>
      <c r="E4" s="2"/>
      <c r="F4" s="2"/>
      <c r="G4" s="2"/>
      <c r="H4" s="2"/>
      <c r="I4" s="32"/>
      <c r="J4" s="32"/>
      <c r="K4" s="32"/>
      <c r="L4" s="32"/>
      <c r="M4" s="33"/>
      <c r="N4" s="33"/>
      <c r="O4" s="33"/>
      <c r="P4" s="33"/>
      <c r="Q4" s="33"/>
      <c r="R4" s="33"/>
      <c r="S4" s="33"/>
      <c r="T4" s="33"/>
      <c r="U4" s="34"/>
      <c r="W4" s="34"/>
      <c r="Y4" s="34"/>
      <c r="AA4" s="34" t="s">
        <v>18</v>
      </c>
    </row>
    <row r="5" spans="1:27" ht="13.5" customHeight="1" x14ac:dyDescent="0.2">
      <c r="A5" s="42"/>
      <c r="B5" s="40">
        <v>2006</v>
      </c>
      <c r="C5" s="41"/>
      <c r="D5" s="40">
        <v>2008</v>
      </c>
      <c r="E5" s="41"/>
      <c r="F5" s="40">
        <v>2011</v>
      </c>
      <c r="G5" s="41"/>
      <c r="H5" s="40">
        <v>2012</v>
      </c>
      <c r="I5" s="41"/>
      <c r="J5" s="40">
        <v>2013</v>
      </c>
      <c r="K5" s="41"/>
      <c r="L5" s="40">
        <v>2014</v>
      </c>
      <c r="M5" s="44"/>
      <c r="N5" s="40">
        <v>2015</v>
      </c>
      <c r="O5" s="44"/>
      <c r="P5" s="40">
        <v>2016</v>
      </c>
      <c r="Q5" s="44"/>
      <c r="R5" s="40">
        <v>2017</v>
      </c>
      <c r="S5" s="44"/>
      <c r="T5" s="40">
        <v>2018</v>
      </c>
      <c r="U5" s="44"/>
      <c r="V5" s="40">
        <v>2019</v>
      </c>
      <c r="W5" s="44"/>
      <c r="X5" s="40">
        <v>2020</v>
      </c>
      <c r="Y5" s="44"/>
      <c r="Z5" s="40">
        <v>2021</v>
      </c>
      <c r="AA5" s="44"/>
    </row>
    <row r="6" spans="1:27" ht="13.5" customHeight="1" thickBot="1" x14ac:dyDescent="0.25">
      <c r="A6" s="43"/>
      <c r="B6" s="37" t="s">
        <v>0</v>
      </c>
      <c r="C6" s="37" t="s">
        <v>1</v>
      </c>
      <c r="D6" s="37" t="s">
        <v>0</v>
      </c>
      <c r="E6" s="37" t="s">
        <v>1</v>
      </c>
      <c r="F6" s="37" t="s">
        <v>0</v>
      </c>
      <c r="G6" s="37" t="s">
        <v>1</v>
      </c>
      <c r="H6" s="37" t="s">
        <v>0</v>
      </c>
      <c r="I6" s="37" t="s">
        <v>1</v>
      </c>
      <c r="J6" s="37" t="s">
        <v>0</v>
      </c>
      <c r="K6" s="37" t="s">
        <v>1</v>
      </c>
      <c r="L6" s="37" t="s">
        <v>0</v>
      </c>
      <c r="M6" s="38" t="s">
        <v>1</v>
      </c>
      <c r="N6" s="37" t="s">
        <v>0</v>
      </c>
      <c r="O6" s="38" t="s">
        <v>1</v>
      </c>
      <c r="P6" s="37" t="s">
        <v>0</v>
      </c>
      <c r="Q6" s="38" t="s">
        <v>29</v>
      </c>
      <c r="R6" s="37" t="s">
        <v>0</v>
      </c>
      <c r="S6" s="38" t="s">
        <v>29</v>
      </c>
      <c r="T6" s="37" t="s">
        <v>0</v>
      </c>
      <c r="U6" s="38" t="s">
        <v>29</v>
      </c>
      <c r="V6" s="37" t="s">
        <v>0</v>
      </c>
      <c r="W6" s="38" t="s">
        <v>29</v>
      </c>
      <c r="X6" s="37" t="s">
        <v>0</v>
      </c>
      <c r="Y6" s="38" t="s">
        <v>29</v>
      </c>
      <c r="Z6" s="37" t="s">
        <v>0</v>
      </c>
      <c r="AA6" s="38" t="s">
        <v>29</v>
      </c>
    </row>
    <row r="7" spans="1:27" ht="16.5" customHeight="1" x14ac:dyDescent="0.2">
      <c r="A7" s="11" t="s">
        <v>2</v>
      </c>
      <c r="B7" s="4"/>
      <c r="C7" s="5"/>
      <c r="D7" s="5"/>
      <c r="E7" s="5"/>
      <c r="F7" s="5"/>
      <c r="G7" s="5"/>
      <c r="H7" s="5"/>
      <c r="I7" s="5"/>
      <c r="J7" s="4"/>
      <c r="K7" s="5"/>
      <c r="L7" s="4"/>
      <c r="M7" s="15"/>
      <c r="N7" s="18"/>
      <c r="O7" s="24"/>
      <c r="P7" s="18"/>
      <c r="Q7" s="24"/>
      <c r="R7" s="18"/>
      <c r="S7" s="24"/>
      <c r="T7" s="18"/>
      <c r="U7" s="24"/>
      <c r="V7" s="18"/>
      <c r="W7" s="24"/>
      <c r="X7" s="18"/>
      <c r="Y7" s="24"/>
      <c r="Z7" s="18"/>
      <c r="AA7" s="24"/>
    </row>
    <row r="8" spans="1:27" ht="12" customHeight="1" x14ac:dyDescent="0.2">
      <c r="A8" s="12" t="s">
        <v>14</v>
      </c>
      <c r="B8" s="6">
        <v>2449</v>
      </c>
      <c r="C8" s="7">
        <v>100</v>
      </c>
      <c r="D8" s="6">
        <v>2234</v>
      </c>
      <c r="E8" s="7">
        <v>100</v>
      </c>
      <c r="F8" s="6">
        <v>1974</v>
      </c>
      <c r="G8" s="7">
        <v>100</v>
      </c>
      <c r="H8" s="6">
        <v>1991</v>
      </c>
      <c r="I8" s="7">
        <v>100</v>
      </c>
      <c r="J8" s="6">
        <v>2107</v>
      </c>
      <c r="K8" s="7">
        <v>100</v>
      </c>
      <c r="L8" s="6">
        <v>2293</v>
      </c>
      <c r="M8" s="16">
        <v>100</v>
      </c>
      <c r="N8" s="6">
        <v>2502</v>
      </c>
      <c r="O8" s="16">
        <v>100</v>
      </c>
      <c r="P8" s="6">
        <v>2430</v>
      </c>
      <c r="Q8" s="16">
        <v>100</v>
      </c>
      <c r="R8" s="6">
        <v>2882</v>
      </c>
      <c r="S8" s="16">
        <v>100</v>
      </c>
      <c r="T8" s="6">
        <v>2701</v>
      </c>
      <c r="U8" s="16">
        <v>100</v>
      </c>
      <c r="V8" s="6">
        <v>3102</v>
      </c>
      <c r="W8" s="16">
        <v>100</v>
      </c>
      <c r="X8" s="6">
        <v>2565</v>
      </c>
      <c r="Y8" s="16">
        <v>100</v>
      </c>
      <c r="Z8" s="6">
        <v>3024</v>
      </c>
      <c r="AA8" s="16">
        <v>100</v>
      </c>
    </row>
    <row r="9" spans="1:27" ht="12" customHeight="1" x14ac:dyDescent="0.2">
      <c r="A9" s="13" t="s">
        <v>4</v>
      </c>
      <c r="B9" s="6">
        <v>628</v>
      </c>
      <c r="C9" s="7">
        <v>25.64311964066966</v>
      </c>
      <c r="D9" s="6">
        <v>543</v>
      </c>
      <c r="E9" s="7">
        <v>24.306177260519249</v>
      </c>
      <c r="F9" s="6">
        <v>721</v>
      </c>
      <c r="G9" s="7">
        <v>36.524822695035461</v>
      </c>
      <c r="H9" s="6">
        <v>639</v>
      </c>
      <c r="I9" s="7">
        <v>32.094424912104472</v>
      </c>
      <c r="J9" s="6">
        <v>746</v>
      </c>
      <c r="K9" s="7">
        <v>35.405790223065971</v>
      </c>
      <c r="L9" s="6">
        <v>790</v>
      </c>
      <c r="M9" s="16">
        <v>34.452682075883125</v>
      </c>
      <c r="N9" s="6">
        <v>873</v>
      </c>
      <c r="O9" s="16">
        <f>+N9/N$8*100</f>
        <v>34.89208633093525</v>
      </c>
      <c r="P9" s="6">
        <v>757</v>
      </c>
      <c r="Q9" s="16">
        <f>P9/$P$8*100</f>
        <v>31.152263374485596</v>
      </c>
      <c r="R9" s="6">
        <v>784</v>
      </c>
      <c r="S9" s="16">
        <v>27.203331020124914</v>
      </c>
      <c r="T9" s="6">
        <v>804</v>
      </c>
      <c r="U9" s="16">
        <v>29.766753054424289</v>
      </c>
      <c r="V9" s="6">
        <v>819</v>
      </c>
      <c r="W9" s="16">
        <v>26.402321083172147</v>
      </c>
      <c r="X9" s="6">
        <v>673</v>
      </c>
      <c r="Y9" s="16">
        <v>26.237816764132553</v>
      </c>
      <c r="Z9" s="6">
        <v>837</v>
      </c>
      <c r="AA9" s="16">
        <v>27.678571428571431</v>
      </c>
    </row>
    <row r="10" spans="1:27" ht="12" customHeight="1" x14ac:dyDescent="0.2">
      <c r="A10" s="13" t="s">
        <v>5</v>
      </c>
      <c r="B10" s="6">
        <v>608</v>
      </c>
      <c r="C10" s="7">
        <v>24.826459779501839</v>
      </c>
      <c r="D10" s="6">
        <v>726</v>
      </c>
      <c r="E10" s="7">
        <v>32.497761862130709</v>
      </c>
      <c r="F10" s="6">
        <v>574</v>
      </c>
      <c r="G10" s="7">
        <v>29.078014184397162</v>
      </c>
      <c r="H10" s="6">
        <v>658</v>
      </c>
      <c r="I10" s="7">
        <v>33.048719236564537</v>
      </c>
      <c r="J10" s="6">
        <v>630</v>
      </c>
      <c r="K10" s="7">
        <v>29.900332225913623</v>
      </c>
      <c r="L10" s="6">
        <v>667</v>
      </c>
      <c r="M10" s="16">
        <v>29.088530309638028</v>
      </c>
      <c r="N10" s="6">
        <v>725</v>
      </c>
      <c r="O10" s="16">
        <f>+N10/N$8*100</f>
        <v>28.976818545163869</v>
      </c>
      <c r="P10" s="6">
        <v>695</v>
      </c>
      <c r="Q10" s="16">
        <f t="shared" ref="Q10:Q12" si="0">P10/$P$8*100</f>
        <v>28.600823045267486</v>
      </c>
      <c r="R10" s="6">
        <v>890</v>
      </c>
      <c r="S10" s="16">
        <v>30.881332408049964</v>
      </c>
      <c r="T10" s="6">
        <v>704</v>
      </c>
      <c r="U10" s="16">
        <v>26.064420584968531</v>
      </c>
      <c r="V10" s="6">
        <v>742</v>
      </c>
      <c r="W10" s="16">
        <v>23.920051579626048</v>
      </c>
      <c r="X10" s="6">
        <v>720</v>
      </c>
      <c r="Y10" s="16">
        <v>28.07017543859649</v>
      </c>
      <c r="Z10" s="6">
        <v>742</v>
      </c>
      <c r="AA10" s="16">
        <v>24.537037037037038</v>
      </c>
    </row>
    <row r="11" spans="1:27" ht="12" customHeight="1" x14ac:dyDescent="0.2">
      <c r="A11" s="13" t="s">
        <v>6</v>
      </c>
      <c r="B11" s="6">
        <v>462</v>
      </c>
      <c r="C11" s="7">
        <v>18.864842792976724</v>
      </c>
      <c r="D11" s="6">
        <v>547</v>
      </c>
      <c r="E11" s="7">
        <v>24.485228290062668</v>
      </c>
      <c r="F11" s="6">
        <v>524</v>
      </c>
      <c r="G11" s="7">
        <v>26.545086119554206</v>
      </c>
      <c r="H11" s="6">
        <v>479</v>
      </c>
      <c r="I11" s="7">
        <v>24.058262179809141</v>
      </c>
      <c r="J11" s="6">
        <v>467</v>
      </c>
      <c r="K11" s="7">
        <v>22.164214523018511</v>
      </c>
      <c r="L11" s="6">
        <v>555</v>
      </c>
      <c r="M11" s="16">
        <v>24.204099433057131</v>
      </c>
      <c r="N11" s="19">
        <v>555</v>
      </c>
      <c r="O11" s="16">
        <f>+N11/N$8*100</f>
        <v>22.182254196642688</v>
      </c>
      <c r="P11" s="19">
        <v>569</v>
      </c>
      <c r="Q11" s="16">
        <f t="shared" si="0"/>
        <v>23.415637860082306</v>
      </c>
      <c r="R11" s="19">
        <v>577</v>
      </c>
      <c r="S11" s="16">
        <v>20.020818875780709</v>
      </c>
      <c r="T11" s="19">
        <v>590</v>
      </c>
      <c r="U11" s="16">
        <v>21.843761569788967</v>
      </c>
      <c r="V11" s="19">
        <v>576</v>
      </c>
      <c r="W11" s="16">
        <v>18.568665377176018</v>
      </c>
      <c r="X11" s="19">
        <v>597</v>
      </c>
      <c r="Y11" s="16">
        <v>23.274853801169591</v>
      </c>
      <c r="Z11" s="19">
        <v>672</v>
      </c>
      <c r="AA11" s="16">
        <v>22.222222222222221</v>
      </c>
    </row>
    <row r="12" spans="1:27" ht="12" customHeight="1" x14ac:dyDescent="0.2">
      <c r="A12" s="13" t="s">
        <v>7</v>
      </c>
      <c r="B12" s="6">
        <v>751</v>
      </c>
      <c r="C12" s="7">
        <v>30.665577786851777</v>
      </c>
      <c r="D12" s="6">
        <v>418</v>
      </c>
      <c r="E12" s="7">
        <v>18.710832587287378</v>
      </c>
      <c r="F12" s="6">
        <v>155</v>
      </c>
      <c r="G12" s="7">
        <v>7.8520770010131722</v>
      </c>
      <c r="H12" s="6">
        <v>215</v>
      </c>
      <c r="I12" s="7">
        <v>10.798593671521848</v>
      </c>
      <c r="J12" s="6">
        <v>264</v>
      </c>
      <c r="K12" s="7">
        <v>12.529663028001897</v>
      </c>
      <c r="L12" s="6">
        <v>281</v>
      </c>
      <c r="M12" s="16">
        <v>12.254688181421718</v>
      </c>
      <c r="N12" s="6">
        <v>349</v>
      </c>
      <c r="O12" s="16">
        <f>+N12/N$8*100</f>
        <v>13.948840927258194</v>
      </c>
      <c r="P12" s="6">
        <v>409</v>
      </c>
      <c r="Q12" s="16">
        <f t="shared" si="0"/>
        <v>16.831275720164609</v>
      </c>
      <c r="R12" s="6">
        <v>631</v>
      </c>
      <c r="S12" s="16">
        <v>21.894517696044414</v>
      </c>
      <c r="T12" s="6">
        <v>603</v>
      </c>
      <c r="U12" s="16">
        <v>22.325064790818214</v>
      </c>
      <c r="V12" s="6">
        <v>965</v>
      </c>
      <c r="W12" s="16">
        <v>31.108961960025788</v>
      </c>
      <c r="X12" s="6">
        <v>575</v>
      </c>
      <c r="Y12" s="16">
        <v>22.417153996101362</v>
      </c>
      <c r="Z12" s="6">
        <v>773</v>
      </c>
      <c r="AA12" s="16">
        <v>25.562169312169313</v>
      </c>
    </row>
    <row r="13" spans="1:27" ht="12" customHeight="1" x14ac:dyDescent="0.2">
      <c r="A13" s="12" t="s">
        <v>15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16"/>
      <c r="N13" s="18"/>
      <c r="O13" s="25"/>
      <c r="P13" s="18"/>
      <c r="Q13" s="25"/>
      <c r="R13" s="18"/>
      <c r="S13" s="16"/>
      <c r="T13" s="30"/>
      <c r="U13" s="16"/>
      <c r="V13" s="30"/>
      <c r="W13" s="16"/>
      <c r="X13" s="30"/>
      <c r="Y13" s="16"/>
      <c r="Z13" s="30"/>
      <c r="AA13" s="16"/>
    </row>
    <row r="14" spans="1:27" ht="11.25" customHeight="1" x14ac:dyDescent="0.2">
      <c r="A14" s="13" t="s">
        <v>8</v>
      </c>
      <c r="B14" s="6">
        <v>1289</v>
      </c>
      <c r="C14" s="7">
        <v>52.633728052266228</v>
      </c>
      <c r="D14" s="6">
        <v>1087</v>
      </c>
      <c r="E14" s="7">
        <v>48.657117278424352</v>
      </c>
      <c r="F14" s="6">
        <v>906</v>
      </c>
      <c r="G14" s="7">
        <v>45.896656534954403</v>
      </c>
      <c r="H14" s="6">
        <v>929</v>
      </c>
      <c r="I14" s="7">
        <v>46.659969864389758</v>
      </c>
      <c r="J14" s="6">
        <v>930</v>
      </c>
      <c r="K14" s="7">
        <v>44.138585666824866</v>
      </c>
      <c r="L14" s="6">
        <v>1035</v>
      </c>
      <c r="M14" s="16">
        <v>45.13737461840384</v>
      </c>
      <c r="N14" s="6">
        <v>1173</v>
      </c>
      <c r="O14" s="16">
        <f>+N14/N$8*100</f>
        <v>46.882494004796165</v>
      </c>
      <c r="P14" s="6">
        <v>1173</v>
      </c>
      <c r="Q14" s="16">
        <f>P14/$P$8*100</f>
        <v>48.271604938271608</v>
      </c>
      <c r="R14" s="6">
        <v>1470</v>
      </c>
      <c r="S14" s="16">
        <v>51.006245662734216</v>
      </c>
      <c r="T14" s="6">
        <v>1373</v>
      </c>
      <c r="U14" s="16">
        <v>50.833024805627545</v>
      </c>
      <c r="V14" s="6">
        <v>1617</v>
      </c>
      <c r="W14" s="16">
        <v>52.12765957446809</v>
      </c>
      <c r="X14" s="6">
        <v>1319</v>
      </c>
      <c r="Y14" s="16">
        <v>51.423001949317737</v>
      </c>
      <c r="Z14" s="6">
        <v>1520</v>
      </c>
      <c r="AA14" s="16">
        <v>50.264550264550266</v>
      </c>
    </row>
    <row r="15" spans="1:27" ht="12" customHeight="1" x14ac:dyDescent="0.2">
      <c r="A15" s="13" t="s">
        <v>9</v>
      </c>
      <c r="B15" s="6">
        <v>1160</v>
      </c>
      <c r="C15" s="7">
        <v>47.366271947733772</v>
      </c>
      <c r="D15" s="6">
        <v>1147</v>
      </c>
      <c r="E15" s="7">
        <v>51.342882721575641</v>
      </c>
      <c r="F15" s="6">
        <v>1068</v>
      </c>
      <c r="G15" s="7">
        <v>54.103343465045597</v>
      </c>
      <c r="H15" s="6">
        <v>1062</v>
      </c>
      <c r="I15" s="7">
        <v>53.340030135610249</v>
      </c>
      <c r="J15" s="6">
        <v>1177</v>
      </c>
      <c r="K15" s="7">
        <v>55.861414333175134</v>
      </c>
      <c r="L15" s="6">
        <v>1258</v>
      </c>
      <c r="M15" s="16">
        <v>54.86262538159616</v>
      </c>
      <c r="N15" s="6">
        <v>1329</v>
      </c>
      <c r="O15" s="16">
        <f>+N15/N$8*100</f>
        <v>53.117505995203842</v>
      </c>
      <c r="P15" s="6">
        <v>1257</v>
      </c>
      <c r="Q15" s="16">
        <f>P15/$P$8*100</f>
        <v>51.728395061728392</v>
      </c>
      <c r="R15" s="6">
        <v>1412</v>
      </c>
      <c r="S15" s="16">
        <v>48.993754337265784</v>
      </c>
      <c r="T15" s="6">
        <v>1328</v>
      </c>
      <c r="U15" s="16">
        <v>49.166975194372455</v>
      </c>
      <c r="V15" s="6">
        <v>1485</v>
      </c>
      <c r="W15" s="16">
        <v>47.872340425531917</v>
      </c>
      <c r="X15" s="6">
        <v>1246</v>
      </c>
      <c r="Y15" s="16">
        <v>48.576998050682263</v>
      </c>
      <c r="Z15" s="6">
        <v>1504</v>
      </c>
      <c r="AA15" s="16">
        <v>49.735449735449734</v>
      </c>
    </row>
    <row r="16" spans="1:27" ht="12.75" customHeight="1" x14ac:dyDescent="0.2">
      <c r="A16" s="12" t="s">
        <v>19</v>
      </c>
      <c r="B16" s="6"/>
      <c r="C16" s="7"/>
      <c r="D16" s="7"/>
      <c r="E16" s="7"/>
      <c r="F16" s="7"/>
      <c r="G16" s="7"/>
      <c r="H16" s="6"/>
      <c r="I16" s="7"/>
      <c r="J16" s="6"/>
      <c r="K16" s="7"/>
      <c r="L16" s="6"/>
      <c r="M16" s="16"/>
      <c r="N16" s="19"/>
      <c r="O16" s="24"/>
      <c r="P16" s="19"/>
      <c r="Q16" s="24"/>
      <c r="R16" s="19"/>
      <c r="S16" s="16"/>
      <c r="T16" s="19"/>
      <c r="U16" s="16"/>
      <c r="V16" s="19"/>
      <c r="W16" s="16"/>
      <c r="X16" s="19"/>
      <c r="Y16" s="16"/>
      <c r="Z16" s="6"/>
      <c r="AA16" s="16"/>
    </row>
    <row r="17" spans="1:27" ht="11.25" customHeight="1" x14ac:dyDescent="0.2">
      <c r="A17" s="13" t="s">
        <v>20</v>
      </c>
      <c r="B17" s="14">
        <v>391</v>
      </c>
      <c r="C17" s="9">
        <v>15.965700285830952</v>
      </c>
      <c r="D17" s="14">
        <v>374</v>
      </c>
      <c r="E17" s="9">
        <v>16.741271262309759</v>
      </c>
      <c r="F17" s="14">
        <v>407</v>
      </c>
      <c r="G17" s="9">
        <v>20.618034447821682</v>
      </c>
      <c r="H17" s="14">
        <v>385</v>
      </c>
      <c r="I17" s="9">
        <v>19.337016574585636</v>
      </c>
      <c r="J17" s="14">
        <v>468</v>
      </c>
      <c r="K17" s="9">
        <f>J17/J8*100</f>
        <v>22.211675367821549</v>
      </c>
      <c r="L17" s="14">
        <v>515</v>
      </c>
      <c r="M17" s="17">
        <v>22.459659834278238</v>
      </c>
      <c r="N17" s="20">
        <v>557</v>
      </c>
      <c r="O17" s="16">
        <f>+N17/N$8*100</f>
        <v>22.262190247801758</v>
      </c>
      <c r="P17" s="20">
        <v>493</v>
      </c>
      <c r="Q17" s="16">
        <f>P17/$P$8*100</f>
        <v>20.2880658436214</v>
      </c>
      <c r="R17" s="20">
        <v>537</v>
      </c>
      <c r="S17" s="16">
        <v>18.632893823733518</v>
      </c>
      <c r="T17" s="20">
        <v>500</v>
      </c>
      <c r="U17" s="16">
        <v>18.511662347278786</v>
      </c>
      <c r="V17" s="20">
        <v>488</v>
      </c>
      <c r="W17" s="16">
        <v>15.731785944551902</v>
      </c>
      <c r="X17" s="20">
        <v>465</v>
      </c>
      <c r="Y17" s="16">
        <v>18.128654970760234</v>
      </c>
      <c r="Z17" s="6">
        <v>484</v>
      </c>
      <c r="AA17" s="16">
        <v>16.005291005291006</v>
      </c>
    </row>
    <row r="18" spans="1:27" ht="12" customHeight="1" x14ac:dyDescent="0.2">
      <c r="A18" s="13" t="s">
        <v>26</v>
      </c>
      <c r="B18" s="14">
        <v>123</v>
      </c>
      <c r="C18" s="9">
        <v>5.0224581461821147</v>
      </c>
      <c r="D18" s="14">
        <v>90</v>
      </c>
      <c r="E18" s="9">
        <v>4.0286481647269472</v>
      </c>
      <c r="F18" s="14">
        <v>96</v>
      </c>
      <c r="G18" s="9">
        <v>4.86322188449848</v>
      </c>
      <c r="H18" s="14">
        <v>73</v>
      </c>
      <c r="I18" s="9">
        <v>3.6664992466097437</v>
      </c>
      <c r="J18" s="14">
        <v>106</v>
      </c>
      <c r="K18" s="9">
        <f>J18/J8*100</f>
        <v>5.0308495491219745</v>
      </c>
      <c r="L18" s="14">
        <v>132</v>
      </c>
      <c r="M18" s="17">
        <v>5.7566506759703442</v>
      </c>
      <c r="N18" s="20">
        <v>123</v>
      </c>
      <c r="O18" s="16">
        <f>+N18/N$8*100</f>
        <v>4.9160671462829733</v>
      </c>
      <c r="P18" s="20">
        <v>130</v>
      </c>
      <c r="Q18" s="16">
        <f t="shared" ref="Q18:Q24" si="1">P18/$P$8*100</f>
        <v>5.3497942386831276</v>
      </c>
      <c r="R18" s="20">
        <v>130</v>
      </c>
      <c r="S18" s="16">
        <v>4.510756419153366</v>
      </c>
      <c r="T18" s="20">
        <v>140</v>
      </c>
      <c r="U18" s="16">
        <v>5.1832654572380603</v>
      </c>
      <c r="V18" s="20">
        <v>137</v>
      </c>
      <c r="W18" s="16">
        <v>4.4165054803352675</v>
      </c>
      <c r="X18" s="20">
        <v>120</v>
      </c>
      <c r="Y18" s="16">
        <v>4.6783625730994149</v>
      </c>
      <c r="Z18" s="6">
        <v>152</v>
      </c>
      <c r="AA18" s="16">
        <v>5.0264550264550261</v>
      </c>
    </row>
    <row r="19" spans="1:27" ht="12" customHeight="1" x14ac:dyDescent="0.2">
      <c r="A19" s="13" t="s">
        <v>21</v>
      </c>
      <c r="B19" s="14">
        <v>832</v>
      </c>
      <c r="C19" s="9">
        <v>33.973050224581463</v>
      </c>
      <c r="D19" s="14">
        <v>729</v>
      </c>
      <c r="E19" s="9">
        <v>32.632050134288271</v>
      </c>
      <c r="F19" s="14">
        <v>532</v>
      </c>
      <c r="G19" s="9">
        <v>26.950354609929079</v>
      </c>
      <c r="H19" s="14">
        <v>587</v>
      </c>
      <c r="I19" s="9">
        <v>29.482672024108485</v>
      </c>
      <c r="J19" s="14">
        <v>546</v>
      </c>
      <c r="K19" s="9">
        <f>J19/J8*100</f>
        <v>25.91362126245847</v>
      </c>
      <c r="L19" s="14">
        <v>575</v>
      </c>
      <c r="M19" s="17">
        <v>25.076319232446576</v>
      </c>
      <c r="N19" s="20">
        <v>681</v>
      </c>
      <c r="O19" s="16">
        <f t="shared" ref="O19:O24" si="2">+N19/N$8*100</f>
        <v>27.218225419664265</v>
      </c>
      <c r="P19" s="20">
        <v>703</v>
      </c>
      <c r="Q19" s="16">
        <f t="shared" si="1"/>
        <v>28.930041152263374</v>
      </c>
      <c r="R19" s="20">
        <v>828</v>
      </c>
      <c r="S19" s="16">
        <v>28.73004857737682</v>
      </c>
      <c r="T19" s="20">
        <v>727</v>
      </c>
      <c r="U19" s="16">
        <v>26.915957052943355</v>
      </c>
      <c r="V19" s="20">
        <v>857</v>
      </c>
      <c r="W19" s="16">
        <v>27.627337201805286</v>
      </c>
      <c r="X19" s="20">
        <v>719</v>
      </c>
      <c r="Y19" s="16">
        <v>28.031189083820664</v>
      </c>
      <c r="Z19" s="6">
        <v>799</v>
      </c>
      <c r="AA19" s="16">
        <v>26.421957671957674</v>
      </c>
    </row>
    <row r="20" spans="1:27" ht="12" customHeight="1" x14ac:dyDescent="0.2">
      <c r="A20" s="13" t="s">
        <v>22</v>
      </c>
      <c r="B20" s="14">
        <v>556</v>
      </c>
      <c r="C20" s="9">
        <v>22.703144140465493</v>
      </c>
      <c r="D20" s="14">
        <v>563</v>
      </c>
      <c r="E20" s="9">
        <v>25.201432408236347</v>
      </c>
      <c r="F20" s="14">
        <v>449</v>
      </c>
      <c r="G20" s="9">
        <v>22.745694022289769</v>
      </c>
      <c r="H20" s="14">
        <v>482</v>
      </c>
      <c r="I20" s="9">
        <v>24.208940231039676</v>
      </c>
      <c r="J20" s="14">
        <v>481</v>
      </c>
      <c r="K20" s="9">
        <f>J20/J8*100</f>
        <v>22.828666350261035</v>
      </c>
      <c r="L20" s="14">
        <v>496</v>
      </c>
      <c r="M20" s="17">
        <v>21.631051024858262</v>
      </c>
      <c r="N20" s="20">
        <v>539</v>
      </c>
      <c r="O20" s="16">
        <f t="shared" si="2"/>
        <v>21.542765787370104</v>
      </c>
      <c r="P20" s="20">
        <v>530</v>
      </c>
      <c r="Q20" s="16">
        <f t="shared" si="1"/>
        <v>21.810699588477366</v>
      </c>
      <c r="R20" s="20">
        <v>701</v>
      </c>
      <c r="S20" s="16">
        <v>24.323386537126996</v>
      </c>
      <c r="T20" s="20">
        <v>666</v>
      </c>
      <c r="U20" s="16">
        <v>24.657534246575342</v>
      </c>
      <c r="V20" s="20">
        <v>859</v>
      </c>
      <c r="W20" s="16">
        <v>27.691811734364926</v>
      </c>
      <c r="X20" s="20">
        <v>619</v>
      </c>
      <c r="Y20" s="16">
        <v>24.132553606237817</v>
      </c>
      <c r="Z20" s="6">
        <v>774</v>
      </c>
      <c r="AA20" s="16">
        <v>25.595238095238095</v>
      </c>
    </row>
    <row r="21" spans="1:27" ht="12" customHeight="1" x14ac:dyDescent="0.2">
      <c r="A21" s="13" t="s">
        <v>23</v>
      </c>
      <c r="B21" s="14">
        <v>262</v>
      </c>
      <c r="C21" s="9">
        <v>10.698244181298488</v>
      </c>
      <c r="D21" s="14">
        <v>269</v>
      </c>
      <c r="E21" s="9">
        <v>12.041181736794988</v>
      </c>
      <c r="F21" s="14">
        <v>216</v>
      </c>
      <c r="G21" s="9">
        <v>10.94224924012158</v>
      </c>
      <c r="H21" s="14">
        <v>206</v>
      </c>
      <c r="I21" s="9">
        <v>10.346559517830237</v>
      </c>
      <c r="J21" s="14">
        <v>231</v>
      </c>
      <c r="K21" s="9">
        <f>J21/J8*100</f>
        <v>10.963455149501661</v>
      </c>
      <c r="L21" s="14">
        <v>286</v>
      </c>
      <c r="M21" s="17">
        <v>12.47274313126908</v>
      </c>
      <c r="N21" s="20">
        <v>276</v>
      </c>
      <c r="O21" s="16">
        <f t="shared" si="2"/>
        <v>11.031175059952037</v>
      </c>
      <c r="P21" s="20">
        <v>263</v>
      </c>
      <c r="Q21" s="16">
        <f t="shared" si="1"/>
        <v>10.823045267489711</v>
      </c>
      <c r="R21" s="20">
        <v>334</v>
      </c>
      <c r="S21" s="16">
        <v>11.589174184594032</v>
      </c>
      <c r="T21" s="20">
        <v>317</v>
      </c>
      <c r="U21" s="16">
        <v>11.736393928174751</v>
      </c>
      <c r="V21" s="20">
        <v>427</v>
      </c>
      <c r="W21" s="16">
        <v>13.765312701482916</v>
      </c>
      <c r="X21" s="20">
        <v>352</v>
      </c>
      <c r="Y21" s="16">
        <v>13.723196881091617</v>
      </c>
      <c r="Z21" s="6">
        <v>444</v>
      </c>
      <c r="AA21" s="16">
        <v>14.682539682539684</v>
      </c>
    </row>
    <row r="22" spans="1:27" ht="12" customHeight="1" x14ac:dyDescent="0.2">
      <c r="A22" s="13" t="s">
        <v>24</v>
      </c>
      <c r="B22" s="14">
        <v>149</v>
      </c>
      <c r="C22" s="9">
        <v>6.0841159657002857</v>
      </c>
      <c r="D22" s="14">
        <v>99</v>
      </c>
      <c r="E22" s="9">
        <v>4.4315129811996412</v>
      </c>
      <c r="F22" s="14">
        <v>101</v>
      </c>
      <c r="G22" s="9">
        <v>5.1165146909827763</v>
      </c>
      <c r="H22" s="14">
        <v>118</v>
      </c>
      <c r="I22" s="9">
        <v>5.9266700150678053</v>
      </c>
      <c r="J22" s="14">
        <v>121</v>
      </c>
      <c r="K22" s="9">
        <f>J22/J8*100</f>
        <v>5.7427622211675367</v>
      </c>
      <c r="L22" s="14">
        <v>131</v>
      </c>
      <c r="M22" s="17">
        <v>5.7130396860008723</v>
      </c>
      <c r="N22" s="20">
        <v>144</v>
      </c>
      <c r="O22" s="16">
        <f t="shared" si="2"/>
        <v>5.755395683453238</v>
      </c>
      <c r="P22" s="20">
        <v>150</v>
      </c>
      <c r="Q22" s="16">
        <f t="shared" si="1"/>
        <v>6.1728395061728394</v>
      </c>
      <c r="R22" s="20">
        <v>162</v>
      </c>
      <c r="S22" s="16">
        <v>5.6210964607911169</v>
      </c>
      <c r="T22" s="20">
        <v>168</v>
      </c>
      <c r="U22" s="16">
        <v>6.2199185486856718</v>
      </c>
      <c r="V22" s="20">
        <v>173</v>
      </c>
      <c r="W22" s="16">
        <v>5.5770470664087686</v>
      </c>
      <c r="X22" s="20">
        <v>153</v>
      </c>
      <c r="Y22" s="16">
        <v>5.9649122807017543</v>
      </c>
      <c r="Z22" s="6">
        <v>182</v>
      </c>
      <c r="AA22" s="16">
        <v>6.0185185185185182</v>
      </c>
    </row>
    <row r="23" spans="1:27" ht="12" customHeight="1" x14ac:dyDescent="0.2">
      <c r="A23" s="13" t="s">
        <v>28</v>
      </c>
      <c r="B23" s="14">
        <v>46</v>
      </c>
      <c r="C23" s="9">
        <v>1.8783176806859943</v>
      </c>
      <c r="D23" s="14">
        <v>47</v>
      </c>
      <c r="E23" s="9">
        <v>2.1038495971351838</v>
      </c>
      <c r="F23" s="14">
        <v>43</v>
      </c>
      <c r="G23" s="9">
        <v>2.1783181357649442</v>
      </c>
      <c r="H23" s="14">
        <v>46</v>
      </c>
      <c r="I23" s="9">
        <v>2.3103967855349072</v>
      </c>
      <c r="J23" s="14">
        <v>45</v>
      </c>
      <c r="K23" s="9">
        <f>J23/J8*100</f>
        <v>2.1357380161366875</v>
      </c>
      <c r="L23" s="14">
        <v>42</v>
      </c>
      <c r="M23" s="17">
        <v>1.831661578717837</v>
      </c>
      <c r="N23" s="20">
        <v>49</v>
      </c>
      <c r="O23" s="16">
        <f t="shared" si="2"/>
        <v>1.9584332533972821</v>
      </c>
      <c r="P23" s="20">
        <v>49</v>
      </c>
      <c r="Q23" s="16">
        <f t="shared" si="1"/>
        <v>2.0164609053497942</v>
      </c>
      <c r="R23" s="20">
        <v>44</v>
      </c>
      <c r="S23" s="16">
        <v>1.5267175572519085</v>
      </c>
      <c r="T23" s="20">
        <v>45</v>
      </c>
      <c r="U23" s="16">
        <v>1.6660496112550907</v>
      </c>
      <c r="V23" s="20">
        <v>31</v>
      </c>
      <c r="W23" s="16">
        <v>0.99935525467440367</v>
      </c>
      <c r="X23" s="20">
        <v>47</v>
      </c>
      <c r="Y23" s="16">
        <v>1.8323586744639377</v>
      </c>
      <c r="Z23" s="6">
        <v>53</v>
      </c>
      <c r="AA23" s="16">
        <v>1.7526455026455026</v>
      </c>
    </row>
    <row r="24" spans="1:27" ht="12" customHeight="1" x14ac:dyDescent="0.2">
      <c r="A24" s="13" t="s">
        <v>25</v>
      </c>
      <c r="B24" s="14">
        <v>90</v>
      </c>
      <c r="C24" s="9">
        <v>3.6749693752552064</v>
      </c>
      <c r="D24" s="14">
        <v>63</v>
      </c>
      <c r="E24" s="9">
        <v>2.820053715308863</v>
      </c>
      <c r="F24" s="14">
        <v>130</v>
      </c>
      <c r="G24" s="9">
        <v>6.5856129685916915</v>
      </c>
      <c r="H24" s="14">
        <v>94</v>
      </c>
      <c r="I24" s="9">
        <v>4.7212456052235057</v>
      </c>
      <c r="J24" s="14">
        <v>109</v>
      </c>
      <c r="K24" s="9">
        <f>J24/J8*100</f>
        <v>5.1732320835310865</v>
      </c>
      <c r="L24" s="14">
        <v>116</v>
      </c>
      <c r="M24" s="17">
        <v>5.0588748364587879</v>
      </c>
      <c r="N24" s="20">
        <v>133</v>
      </c>
      <c r="O24" s="16">
        <f t="shared" si="2"/>
        <v>5.3157474020783368</v>
      </c>
      <c r="P24" s="20">
        <v>112</v>
      </c>
      <c r="Q24" s="16">
        <f t="shared" si="1"/>
        <v>4.6090534979423872</v>
      </c>
      <c r="R24" s="20">
        <v>146</v>
      </c>
      <c r="S24" s="16">
        <v>5.0659264399722419</v>
      </c>
      <c r="T24" s="20">
        <v>138</v>
      </c>
      <c r="U24" s="16">
        <v>5.1092188078489444</v>
      </c>
      <c r="V24" s="20">
        <v>130</v>
      </c>
      <c r="W24" s="16">
        <v>4.1908446163765314</v>
      </c>
      <c r="X24" s="20">
        <v>90</v>
      </c>
      <c r="Y24" s="16">
        <v>3.5087719298245612</v>
      </c>
      <c r="Z24" s="6">
        <v>136</v>
      </c>
      <c r="AA24" s="16">
        <v>4.4973544973544968</v>
      </c>
    </row>
    <row r="25" spans="1:27" ht="12" customHeight="1" x14ac:dyDescent="0.2">
      <c r="A25" s="13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17"/>
      <c r="N25" s="21"/>
      <c r="O25" s="26"/>
      <c r="P25" s="21"/>
      <c r="Q25" s="26"/>
      <c r="R25" s="28"/>
      <c r="S25" s="31"/>
      <c r="T25" s="28"/>
      <c r="U25" s="29"/>
      <c r="V25" s="28"/>
      <c r="W25" s="29"/>
      <c r="X25" s="28"/>
      <c r="Y25" s="29"/>
      <c r="Z25" s="28"/>
      <c r="AA25" s="29"/>
    </row>
    <row r="26" spans="1:27" ht="15" customHeight="1" x14ac:dyDescent="0.2">
      <c r="A26" s="11" t="s">
        <v>3</v>
      </c>
      <c r="B26" s="6"/>
      <c r="C26" s="7"/>
      <c r="D26" s="7"/>
      <c r="E26" s="7"/>
      <c r="F26" s="7"/>
      <c r="G26" s="7"/>
      <c r="H26" s="6"/>
      <c r="I26" s="7"/>
      <c r="J26" s="6"/>
      <c r="K26" s="7"/>
      <c r="L26" s="6"/>
      <c r="M26" s="16"/>
      <c r="N26" s="21"/>
      <c r="O26" s="27"/>
      <c r="P26" s="21"/>
      <c r="Q26" s="27"/>
      <c r="R26" s="21"/>
      <c r="S26" s="29"/>
      <c r="T26" s="28"/>
      <c r="U26" s="29"/>
      <c r="V26" s="28"/>
      <c r="W26" s="29"/>
      <c r="X26" s="28"/>
      <c r="Y26" s="29"/>
      <c r="Z26" s="28"/>
      <c r="AA26" s="29"/>
    </row>
    <row r="27" spans="1:27" ht="12" customHeight="1" x14ac:dyDescent="0.2">
      <c r="A27" s="12" t="s">
        <v>16</v>
      </c>
      <c r="B27" s="6">
        <v>2449</v>
      </c>
      <c r="C27" s="7">
        <v>100</v>
      </c>
      <c r="D27" s="6">
        <v>2605</v>
      </c>
      <c r="E27" s="7">
        <v>100</v>
      </c>
      <c r="F27" s="6">
        <v>2067</v>
      </c>
      <c r="G27" s="7">
        <v>100</v>
      </c>
      <c r="H27" s="6">
        <v>2194</v>
      </c>
      <c r="I27" s="7">
        <v>100</v>
      </c>
      <c r="J27" s="6">
        <v>2339</v>
      </c>
      <c r="K27" s="7">
        <v>100</v>
      </c>
      <c r="L27" s="6">
        <v>2340</v>
      </c>
      <c r="M27" s="16">
        <v>100</v>
      </c>
      <c r="N27" s="20">
        <v>2328</v>
      </c>
      <c r="O27" s="16">
        <v>100</v>
      </c>
      <c r="P27" s="20">
        <v>2558</v>
      </c>
      <c r="Q27" s="16">
        <v>100</v>
      </c>
      <c r="R27" s="20">
        <v>2471</v>
      </c>
      <c r="S27" s="16">
        <v>100</v>
      </c>
      <c r="T27" s="20">
        <v>2617</v>
      </c>
      <c r="U27" s="16">
        <v>100</v>
      </c>
      <c r="V27" s="20">
        <v>2611</v>
      </c>
      <c r="W27" s="16">
        <v>100</v>
      </c>
      <c r="X27" s="20">
        <v>2756</v>
      </c>
      <c r="Y27" s="16">
        <v>100</v>
      </c>
      <c r="Z27" s="20">
        <v>2753</v>
      </c>
      <c r="AA27" s="16">
        <v>100</v>
      </c>
    </row>
    <row r="28" spans="1:27" ht="12" customHeight="1" x14ac:dyDescent="0.2">
      <c r="A28" s="13" t="s">
        <v>10</v>
      </c>
      <c r="B28" s="6">
        <v>1339</v>
      </c>
      <c r="C28" s="7">
        <v>54.675377705185788</v>
      </c>
      <c r="D28" s="6">
        <v>1486</v>
      </c>
      <c r="E28" s="7">
        <v>57.044145873320538</v>
      </c>
      <c r="F28" s="6">
        <v>1223</v>
      </c>
      <c r="G28" s="7">
        <v>59.167876149008222</v>
      </c>
      <c r="H28" s="6">
        <v>1223</v>
      </c>
      <c r="I28" s="7">
        <v>55.742935278030991</v>
      </c>
      <c r="J28" s="6">
        <v>1263</v>
      </c>
      <c r="K28" s="7">
        <v>53.997434801197095</v>
      </c>
      <c r="L28" s="6">
        <v>1270</v>
      </c>
      <c r="M28" s="16">
        <v>54.273504273504273</v>
      </c>
      <c r="N28" s="20">
        <v>1246</v>
      </c>
      <c r="O28" s="16">
        <f>+N28/N$27*100</f>
        <v>53.522336769759448</v>
      </c>
      <c r="P28" s="20">
        <v>1434</v>
      </c>
      <c r="Q28" s="16">
        <f>P28/$P$27*100</f>
        <v>56.059421422986709</v>
      </c>
      <c r="R28" s="20">
        <v>1259</v>
      </c>
      <c r="S28" s="16">
        <v>50.951031970861997</v>
      </c>
      <c r="T28" s="20">
        <v>1332</v>
      </c>
      <c r="U28" s="16">
        <v>50.897974780282766</v>
      </c>
      <c r="V28" s="20">
        <v>1218</v>
      </c>
      <c r="W28" s="16">
        <v>46.648793565683647</v>
      </c>
      <c r="X28" s="20">
        <v>1287</v>
      </c>
      <c r="Y28" s="16">
        <v>46.698113207547173</v>
      </c>
      <c r="Z28" s="20">
        <v>1366</v>
      </c>
      <c r="AA28" s="16">
        <v>49.618597893207408</v>
      </c>
    </row>
    <row r="29" spans="1:27" ht="12" customHeight="1" x14ac:dyDescent="0.2">
      <c r="A29" s="13" t="s">
        <v>11</v>
      </c>
      <c r="B29" s="6">
        <v>436</v>
      </c>
      <c r="C29" s="7">
        <v>17.803184973458553</v>
      </c>
      <c r="D29" s="6">
        <v>408</v>
      </c>
      <c r="E29" s="7">
        <v>15.662188099808061</v>
      </c>
      <c r="F29" s="6">
        <v>305</v>
      </c>
      <c r="G29" s="7">
        <v>14.755684567005323</v>
      </c>
      <c r="H29" s="6">
        <v>388</v>
      </c>
      <c r="I29" s="7">
        <v>17.684594348222422</v>
      </c>
      <c r="J29" s="6">
        <v>420</v>
      </c>
      <c r="K29" s="7">
        <v>17.956391620350576</v>
      </c>
      <c r="L29" s="6">
        <v>446</v>
      </c>
      <c r="M29" s="16">
        <v>19.05982905982906</v>
      </c>
      <c r="N29" s="20">
        <v>411</v>
      </c>
      <c r="O29" s="16">
        <f>+N29/N$27*100</f>
        <v>17.654639175257731</v>
      </c>
      <c r="P29" s="20">
        <v>487</v>
      </c>
      <c r="Q29" s="16">
        <f t="shared" ref="Q29:Q31" si="3">P29/$P$27*100</f>
        <v>19.038311180609853</v>
      </c>
      <c r="R29" s="20">
        <v>475</v>
      </c>
      <c r="S29" s="16">
        <v>19.222986645082962</v>
      </c>
      <c r="T29" s="20">
        <v>439</v>
      </c>
      <c r="U29" s="16">
        <v>16.77493312953764</v>
      </c>
      <c r="V29" s="20">
        <v>470</v>
      </c>
      <c r="W29" s="16">
        <v>18.00076599004213</v>
      </c>
      <c r="X29" s="20">
        <v>445</v>
      </c>
      <c r="Y29" s="16">
        <v>16.146589259796805</v>
      </c>
      <c r="Z29" s="20">
        <v>535</v>
      </c>
      <c r="AA29" s="16">
        <v>19.433345441336726</v>
      </c>
    </row>
    <row r="30" spans="1:27" ht="12" customHeight="1" x14ac:dyDescent="0.2">
      <c r="A30" s="13" t="s">
        <v>12</v>
      </c>
      <c r="B30" s="6">
        <v>404</v>
      </c>
      <c r="C30" s="7">
        <v>16.496529195590035</v>
      </c>
      <c r="D30" s="6">
        <v>471</v>
      </c>
      <c r="E30" s="7">
        <v>18.080614203454896</v>
      </c>
      <c r="F30" s="6">
        <v>472</v>
      </c>
      <c r="G30" s="7">
        <v>22.835026608611514</v>
      </c>
      <c r="H30" s="6">
        <v>453</v>
      </c>
      <c r="I30" s="7">
        <v>20.64721969006381</v>
      </c>
      <c r="J30" s="6">
        <v>437</v>
      </c>
      <c r="K30" s="7">
        <v>18.683197947840956</v>
      </c>
      <c r="L30" s="6">
        <v>430</v>
      </c>
      <c r="M30" s="16">
        <v>18.376068376068378</v>
      </c>
      <c r="N30" s="20">
        <v>465</v>
      </c>
      <c r="O30" s="16">
        <f>+N30/N$27*100</f>
        <v>19.974226804123713</v>
      </c>
      <c r="P30" s="20">
        <v>480</v>
      </c>
      <c r="Q30" s="16">
        <f t="shared" si="3"/>
        <v>18.764659890539484</v>
      </c>
      <c r="R30" s="20">
        <v>518</v>
      </c>
      <c r="S30" s="16">
        <v>20.963172804532579</v>
      </c>
      <c r="T30" s="20">
        <v>553</v>
      </c>
      <c r="U30" s="16">
        <v>21.131066106228506</v>
      </c>
      <c r="V30" s="20">
        <v>622</v>
      </c>
      <c r="W30" s="16">
        <v>23.822290310225966</v>
      </c>
      <c r="X30" s="20">
        <v>523</v>
      </c>
      <c r="Y30" s="16">
        <v>18.976777939042087</v>
      </c>
      <c r="Z30" s="20">
        <v>589</v>
      </c>
      <c r="AA30" s="16">
        <v>21.394841990555758</v>
      </c>
    </row>
    <row r="31" spans="1:27" ht="12" customHeight="1" x14ac:dyDescent="0.2">
      <c r="A31" s="13" t="s">
        <v>13</v>
      </c>
      <c r="B31" s="6">
        <v>270</v>
      </c>
      <c r="C31" s="7">
        <v>11.024908125765618</v>
      </c>
      <c r="D31" s="6">
        <v>240</v>
      </c>
      <c r="E31" s="7">
        <v>9.2130518234165066</v>
      </c>
      <c r="F31" s="6">
        <v>67</v>
      </c>
      <c r="G31" s="7">
        <v>3.2414126753749399</v>
      </c>
      <c r="H31" s="6">
        <v>130</v>
      </c>
      <c r="I31" s="7">
        <v>5.9252506836827719</v>
      </c>
      <c r="J31" s="6">
        <v>219</v>
      </c>
      <c r="K31" s="7">
        <v>9.3629756306113734</v>
      </c>
      <c r="L31" s="6">
        <v>194</v>
      </c>
      <c r="M31" s="16">
        <v>8.2905982905982896</v>
      </c>
      <c r="N31" s="19">
        <v>206</v>
      </c>
      <c r="O31" s="16">
        <f>+N31/N$27*100</f>
        <v>8.8487972508591071</v>
      </c>
      <c r="P31" s="19">
        <v>157</v>
      </c>
      <c r="Q31" s="16">
        <f t="shared" si="3"/>
        <v>6.1376075058639561</v>
      </c>
      <c r="R31" s="19">
        <v>219</v>
      </c>
      <c r="S31" s="16">
        <v>8.8628085795224614</v>
      </c>
      <c r="T31" s="19">
        <v>293</v>
      </c>
      <c r="U31" s="16">
        <v>11.196025983951088</v>
      </c>
      <c r="V31" s="19">
        <v>301</v>
      </c>
      <c r="W31" s="16">
        <v>11.528150134048257</v>
      </c>
      <c r="X31" s="19">
        <v>501</v>
      </c>
      <c r="Y31" s="16">
        <v>18.178519593613935</v>
      </c>
      <c r="Z31" s="19">
        <v>263</v>
      </c>
      <c r="AA31" s="16">
        <v>9.5532146749001097</v>
      </c>
    </row>
    <row r="32" spans="1:27" ht="12" customHeight="1" x14ac:dyDescent="0.2">
      <c r="A32" s="12" t="s">
        <v>17</v>
      </c>
      <c r="B32" s="6"/>
      <c r="C32" s="7"/>
      <c r="D32" s="7"/>
      <c r="E32" s="7"/>
      <c r="F32" s="6"/>
      <c r="G32" s="7"/>
      <c r="H32" s="6"/>
      <c r="I32" s="7"/>
      <c r="J32" s="6"/>
      <c r="K32" s="7"/>
      <c r="L32" s="6"/>
      <c r="M32" s="16"/>
      <c r="N32" s="21"/>
      <c r="O32" s="16"/>
      <c r="P32" s="21"/>
      <c r="Q32" s="16"/>
      <c r="R32" s="21"/>
      <c r="S32" s="16"/>
      <c r="T32" s="28"/>
      <c r="U32" s="16"/>
      <c r="V32" s="28"/>
      <c r="W32" s="16"/>
      <c r="X32" s="28"/>
      <c r="Y32" s="16"/>
      <c r="Z32" s="28"/>
      <c r="AA32" s="16"/>
    </row>
    <row r="33" spans="1:27" ht="11.25" customHeight="1" x14ac:dyDescent="0.2">
      <c r="A33" s="13" t="s">
        <v>8</v>
      </c>
      <c r="B33" s="6">
        <v>1238</v>
      </c>
      <c r="C33" s="7">
        <v>50.551245406288281</v>
      </c>
      <c r="D33" s="6">
        <v>1402</v>
      </c>
      <c r="E33" s="7">
        <v>53.81957773512476</v>
      </c>
      <c r="F33" s="6">
        <v>980</v>
      </c>
      <c r="G33" s="7">
        <v>47.411707789066284</v>
      </c>
      <c r="H33" s="6">
        <v>1040</v>
      </c>
      <c r="I33" s="7">
        <v>47.402005469462175</v>
      </c>
      <c r="J33" s="6">
        <v>1135</v>
      </c>
      <c r="K33" s="7">
        <v>48.525010688328344</v>
      </c>
      <c r="L33" s="6">
        <v>1113</v>
      </c>
      <c r="M33" s="16">
        <v>47.564102564102562</v>
      </c>
      <c r="N33" s="19">
        <v>1136</v>
      </c>
      <c r="O33" s="16">
        <f>+N33/N$27*100</f>
        <v>48.797250859106526</v>
      </c>
      <c r="P33" s="19">
        <v>1234</v>
      </c>
      <c r="Q33" s="16">
        <f>P33/$P$27*100</f>
        <v>48.240813135261924</v>
      </c>
      <c r="R33" s="19">
        <v>1173</v>
      </c>
      <c r="S33" s="16">
        <v>47.470659651962769</v>
      </c>
      <c r="T33" s="19">
        <v>1352</v>
      </c>
      <c r="U33" s="16">
        <v>51.662208635842568</v>
      </c>
      <c r="V33" s="19">
        <v>1278</v>
      </c>
      <c r="W33" s="16">
        <v>48.946763692072004</v>
      </c>
      <c r="X33" s="19">
        <v>1436</v>
      </c>
      <c r="Y33" s="16">
        <v>52.104499274310598</v>
      </c>
      <c r="Z33" s="19">
        <v>1472</v>
      </c>
      <c r="AA33" s="16">
        <v>53.468942971304031</v>
      </c>
    </row>
    <row r="34" spans="1:27" ht="12" customHeight="1" x14ac:dyDescent="0.2">
      <c r="A34" s="13" t="s">
        <v>9</v>
      </c>
      <c r="B34" s="6">
        <v>1211</v>
      </c>
      <c r="C34" s="7">
        <v>49.448754593711719</v>
      </c>
      <c r="D34" s="6">
        <v>1203</v>
      </c>
      <c r="E34" s="7">
        <v>46.18042226487524</v>
      </c>
      <c r="F34" s="6">
        <v>1087</v>
      </c>
      <c r="G34" s="7">
        <v>52.588292210933716</v>
      </c>
      <c r="H34" s="6">
        <v>1154</v>
      </c>
      <c r="I34" s="7">
        <v>52.597994530537825</v>
      </c>
      <c r="J34" s="6">
        <v>1204</v>
      </c>
      <c r="K34" s="7">
        <v>51.474989311671656</v>
      </c>
      <c r="L34" s="6">
        <v>1227</v>
      </c>
      <c r="M34" s="16">
        <v>52.435897435897438</v>
      </c>
      <c r="N34" s="19">
        <v>1192</v>
      </c>
      <c r="O34" s="16">
        <f>+N34/N$27*100</f>
        <v>51.202749140893467</v>
      </c>
      <c r="P34" s="19">
        <v>1324</v>
      </c>
      <c r="Q34" s="16">
        <f>P34/$P$27*100</f>
        <v>51.759186864738069</v>
      </c>
      <c r="R34" s="19">
        <v>1298</v>
      </c>
      <c r="S34" s="16">
        <v>52.529340348037231</v>
      </c>
      <c r="T34" s="19">
        <v>1265</v>
      </c>
      <c r="U34" s="16">
        <v>48.337791364157432</v>
      </c>
      <c r="V34" s="19">
        <v>1333</v>
      </c>
      <c r="W34" s="16">
        <v>51.053236307927996</v>
      </c>
      <c r="X34" s="19">
        <v>1320</v>
      </c>
      <c r="Y34" s="16">
        <v>47.895500725689402</v>
      </c>
      <c r="Z34" s="19">
        <v>1281</v>
      </c>
      <c r="AA34" s="16">
        <v>46.531057028695969</v>
      </c>
    </row>
    <row r="35" spans="1:27" ht="12.75" customHeight="1" x14ac:dyDescent="0.2">
      <c r="A35" s="12" t="s">
        <v>27</v>
      </c>
      <c r="B35" s="6"/>
      <c r="C35" s="7"/>
      <c r="D35" s="7"/>
      <c r="E35" s="7"/>
      <c r="F35" s="7"/>
      <c r="G35" s="7"/>
      <c r="H35" s="7"/>
      <c r="I35" s="7"/>
      <c r="J35" s="6"/>
      <c r="K35" s="7"/>
      <c r="L35" s="6"/>
      <c r="M35" s="16"/>
      <c r="N35" s="19"/>
      <c r="O35" s="26"/>
      <c r="P35" s="19"/>
      <c r="Q35" s="26"/>
      <c r="R35" s="19"/>
      <c r="S35" s="16"/>
      <c r="T35" s="19"/>
      <c r="U35" s="16"/>
      <c r="V35" s="19"/>
      <c r="W35" s="16"/>
      <c r="X35" s="19"/>
      <c r="Y35" s="16"/>
      <c r="Z35" s="19"/>
      <c r="AA35" s="16"/>
    </row>
    <row r="36" spans="1:27" ht="11.25" customHeight="1" x14ac:dyDescent="0.2">
      <c r="A36" s="13" t="s">
        <v>20</v>
      </c>
      <c r="B36" s="14">
        <v>494</v>
      </c>
      <c r="C36" s="9">
        <v>20.171498570845241</v>
      </c>
      <c r="D36" s="14">
        <v>480</v>
      </c>
      <c r="E36" s="9">
        <v>18.426103646833013</v>
      </c>
      <c r="F36" s="14">
        <v>469</v>
      </c>
      <c r="G36" s="9">
        <v>22.689888727624577</v>
      </c>
      <c r="H36" s="14">
        <v>548</v>
      </c>
      <c r="I36" s="9">
        <v>24.97721057429353</v>
      </c>
      <c r="J36" s="14">
        <v>518</v>
      </c>
      <c r="K36" s="9">
        <v>22.146216331765711</v>
      </c>
      <c r="L36" s="14">
        <v>580</v>
      </c>
      <c r="M36" s="17">
        <v>24.786324786324787</v>
      </c>
      <c r="N36" s="20">
        <v>542</v>
      </c>
      <c r="O36" s="16">
        <f>+N36/N$27*100</f>
        <v>23.281786941580755</v>
      </c>
      <c r="P36" s="20">
        <v>643</v>
      </c>
      <c r="Q36" s="16">
        <f>P36/$P$27*100</f>
        <v>25.136825645035181</v>
      </c>
      <c r="R36" s="20">
        <v>627</v>
      </c>
      <c r="S36" s="16">
        <v>25.37434237150951</v>
      </c>
      <c r="T36" s="20">
        <v>650</v>
      </c>
      <c r="U36" s="16">
        <v>24.837600305693542</v>
      </c>
      <c r="V36" s="20">
        <v>652</v>
      </c>
      <c r="W36" s="16">
        <v>24.971275373420145</v>
      </c>
      <c r="X36" s="20">
        <v>617</v>
      </c>
      <c r="Y36" s="16">
        <v>22.387518142235123</v>
      </c>
      <c r="Z36" s="19">
        <v>667</v>
      </c>
      <c r="AA36" s="16">
        <v>24.22811478387214</v>
      </c>
    </row>
    <row r="37" spans="1:27" ht="12" customHeight="1" x14ac:dyDescent="0.2">
      <c r="A37" s="13" t="s">
        <v>26</v>
      </c>
      <c r="B37" s="14">
        <v>103</v>
      </c>
      <c r="C37" s="9">
        <v>4.2057982850142919</v>
      </c>
      <c r="D37" s="14">
        <v>118</v>
      </c>
      <c r="E37" s="9">
        <v>4.5297504798464487</v>
      </c>
      <c r="F37" s="14">
        <v>77</v>
      </c>
      <c r="G37" s="9">
        <v>3.725205611998065</v>
      </c>
      <c r="H37" s="14">
        <v>73</v>
      </c>
      <c r="I37" s="9">
        <v>3.3272561531449405</v>
      </c>
      <c r="J37" s="14">
        <v>86</v>
      </c>
      <c r="K37" s="9">
        <v>3.6767849508336901</v>
      </c>
      <c r="L37" s="14">
        <v>79</v>
      </c>
      <c r="M37" s="17">
        <v>3.3760683760683761</v>
      </c>
      <c r="N37" s="20">
        <v>100</v>
      </c>
      <c r="O37" s="16">
        <f>+N37/N$27*100</f>
        <v>4.2955326460481098</v>
      </c>
      <c r="P37" s="20">
        <v>91</v>
      </c>
      <c r="Q37" s="16">
        <f t="shared" ref="Q37:Q43" si="4">P37/$P$27*100</f>
        <v>3.5574667709147771</v>
      </c>
      <c r="R37" s="20">
        <v>99</v>
      </c>
      <c r="S37" s="16">
        <v>4.0064751112909756</v>
      </c>
      <c r="T37" s="20">
        <v>97</v>
      </c>
      <c r="U37" s="16">
        <v>3.7065341994650365</v>
      </c>
      <c r="V37" s="20">
        <v>105</v>
      </c>
      <c r="W37" s="16">
        <v>4.0214477211796247</v>
      </c>
      <c r="X37" s="20">
        <v>110</v>
      </c>
      <c r="Y37" s="16">
        <v>3.991291727140784</v>
      </c>
      <c r="Z37" s="19">
        <v>65</v>
      </c>
      <c r="AA37" s="16">
        <v>2.3610606610969849</v>
      </c>
    </row>
    <row r="38" spans="1:27" ht="12" customHeight="1" x14ac:dyDescent="0.2">
      <c r="A38" s="13" t="s">
        <v>21</v>
      </c>
      <c r="B38" s="14">
        <v>588</v>
      </c>
      <c r="C38" s="9">
        <v>24.009799918334014</v>
      </c>
      <c r="D38" s="14">
        <v>557</v>
      </c>
      <c r="E38" s="9">
        <v>21.381957773512475</v>
      </c>
      <c r="F38" s="14">
        <v>396</v>
      </c>
      <c r="G38" s="9">
        <v>19.158200290275762</v>
      </c>
      <c r="H38" s="14">
        <v>407</v>
      </c>
      <c r="I38" s="9">
        <v>18.550592525068367</v>
      </c>
      <c r="J38" s="14">
        <v>427</v>
      </c>
      <c r="K38" s="9">
        <v>18.255664814023088</v>
      </c>
      <c r="L38" s="14">
        <v>442</v>
      </c>
      <c r="M38" s="17">
        <v>18.888888888888889</v>
      </c>
      <c r="N38" s="20">
        <v>424</v>
      </c>
      <c r="O38" s="16">
        <f t="shared" ref="O38:O43" si="5">+N38/N$27*100</f>
        <v>18.213058419243985</v>
      </c>
      <c r="P38" s="20">
        <v>485</v>
      </c>
      <c r="Q38" s="16">
        <f t="shared" si="4"/>
        <v>18.960125097732604</v>
      </c>
      <c r="R38" s="20">
        <v>478</v>
      </c>
      <c r="S38" s="16">
        <v>19.344394981788749</v>
      </c>
      <c r="T38" s="20">
        <v>493</v>
      </c>
      <c r="U38" s="16">
        <v>18.838364539549101</v>
      </c>
      <c r="V38" s="20">
        <v>524</v>
      </c>
      <c r="W38" s="16">
        <v>20.068939103791649</v>
      </c>
      <c r="X38" s="20">
        <v>499</v>
      </c>
      <c r="Y38" s="16">
        <v>18.105950653120466</v>
      </c>
      <c r="Z38" s="19">
        <v>492</v>
      </c>
      <c r="AA38" s="16">
        <v>17.871413003995642</v>
      </c>
    </row>
    <row r="39" spans="1:27" ht="12" customHeight="1" x14ac:dyDescent="0.2">
      <c r="A39" s="13" t="s">
        <v>22</v>
      </c>
      <c r="B39" s="14">
        <v>569</v>
      </c>
      <c r="C39" s="9">
        <v>23.233973050224581</v>
      </c>
      <c r="D39" s="14">
        <v>674</v>
      </c>
      <c r="E39" s="9">
        <v>25.873320537428025</v>
      </c>
      <c r="F39" s="14">
        <v>525</v>
      </c>
      <c r="G39" s="9">
        <v>25.39912917271408</v>
      </c>
      <c r="H39" s="14">
        <v>605</v>
      </c>
      <c r="I39" s="9">
        <v>27.575205104831358</v>
      </c>
      <c r="J39" s="14">
        <v>610</v>
      </c>
      <c r="K39" s="9">
        <v>26.079521162890124</v>
      </c>
      <c r="L39" s="14">
        <v>600</v>
      </c>
      <c r="M39" s="17">
        <v>25.641025641025639</v>
      </c>
      <c r="N39" s="20">
        <v>561</v>
      </c>
      <c r="O39" s="16">
        <f t="shared" si="5"/>
        <v>24.097938144329898</v>
      </c>
      <c r="P39" s="20">
        <v>674</v>
      </c>
      <c r="Q39" s="16">
        <f t="shared" si="4"/>
        <v>26.348709929632523</v>
      </c>
      <c r="R39" s="20">
        <v>584</v>
      </c>
      <c r="S39" s="16">
        <v>23.634156212059896</v>
      </c>
      <c r="T39" s="20">
        <v>645</v>
      </c>
      <c r="U39" s="16">
        <v>24.646541841803593</v>
      </c>
      <c r="V39" s="20">
        <v>643</v>
      </c>
      <c r="W39" s="16">
        <v>24.626579854461891</v>
      </c>
      <c r="X39" s="20">
        <v>673</v>
      </c>
      <c r="Y39" s="16">
        <v>24.419448476052249</v>
      </c>
      <c r="Z39" s="19">
        <v>717</v>
      </c>
      <c r="AA39" s="16">
        <v>26.044315292408282</v>
      </c>
    </row>
    <row r="40" spans="1:27" ht="12" customHeight="1" x14ac:dyDescent="0.2">
      <c r="A40" s="13" t="s">
        <v>23</v>
      </c>
      <c r="B40" s="14">
        <v>298</v>
      </c>
      <c r="C40" s="9">
        <v>12.168231931400571</v>
      </c>
      <c r="D40" s="14">
        <v>363</v>
      </c>
      <c r="E40" s="9">
        <v>13.934740882917465</v>
      </c>
      <c r="F40" s="14">
        <v>253</v>
      </c>
      <c r="G40" s="9">
        <v>12.23996129656507</v>
      </c>
      <c r="H40" s="14">
        <v>250</v>
      </c>
      <c r="I40" s="9">
        <v>11.394712853236099</v>
      </c>
      <c r="J40" s="14">
        <v>290</v>
      </c>
      <c r="K40" s="9">
        <v>12.398460880718256</v>
      </c>
      <c r="L40" s="14">
        <v>286</v>
      </c>
      <c r="M40" s="17">
        <v>12.222222222222221</v>
      </c>
      <c r="N40" s="20">
        <v>319</v>
      </c>
      <c r="O40" s="16">
        <f t="shared" si="5"/>
        <v>13.702749140893472</v>
      </c>
      <c r="P40" s="20">
        <v>297</v>
      </c>
      <c r="Q40" s="16">
        <f t="shared" si="4"/>
        <v>11.610633307271307</v>
      </c>
      <c r="R40" s="20">
        <v>304</v>
      </c>
      <c r="S40" s="16">
        <v>12.302711452853096</v>
      </c>
      <c r="T40" s="20">
        <v>371</v>
      </c>
      <c r="U40" s="16">
        <v>14.176538020634315</v>
      </c>
      <c r="V40" s="20">
        <v>331</v>
      </c>
      <c r="W40" s="16">
        <v>12.677135197242437</v>
      </c>
      <c r="X40" s="20">
        <v>417</v>
      </c>
      <c r="Y40" s="16">
        <v>15.130624092888246</v>
      </c>
      <c r="Z40" s="19">
        <v>394</v>
      </c>
      <c r="AA40" s="16">
        <v>14.3116600072648</v>
      </c>
    </row>
    <row r="41" spans="1:27" ht="12" customHeight="1" x14ac:dyDescent="0.2">
      <c r="A41" s="13" t="s">
        <v>24</v>
      </c>
      <c r="B41" s="14">
        <v>223</v>
      </c>
      <c r="C41" s="9">
        <v>9.1057574520212334</v>
      </c>
      <c r="D41" s="14">
        <v>221</v>
      </c>
      <c r="E41" s="9">
        <v>8.4836852207293667</v>
      </c>
      <c r="F41" s="14">
        <v>175</v>
      </c>
      <c r="G41" s="9">
        <v>8.4663763909046921</v>
      </c>
      <c r="H41" s="14">
        <v>171</v>
      </c>
      <c r="I41" s="9">
        <v>7.7939835916134914</v>
      </c>
      <c r="J41" s="14">
        <v>233</v>
      </c>
      <c r="K41" s="9">
        <v>9.9615220179563906</v>
      </c>
      <c r="L41" s="14">
        <v>165</v>
      </c>
      <c r="M41" s="17">
        <v>7.0512820512820511</v>
      </c>
      <c r="N41" s="20">
        <v>190</v>
      </c>
      <c r="O41" s="16">
        <f t="shared" si="5"/>
        <v>8.1615120274914084</v>
      </c>
      <c r="P41" s="20">
        <v>179</v>
      </c>
      <c r="Q41" s="16">
        <f t="shared" si="4"/>
        <v>6.9976544175136821</v>
      </c>
      <c r="R41" s="20">
        <v>192</v>
      </c>
      <c r="S41" s="16">
        <v>7.7701335491703762</v>
      </c>
      <c r="T41" s="20">
        <v>182</v>
      </c>
      <c r="U41" s="16">
        <v>6.954528085594192</v>
      </c>
      <c r="V41" s="20">
        <v>176</v>
      </c>
      <c r="W41" s="16">
        <v>6.7407123707391801</v>
      </c>
      <c r="X41" s="20">
        <v>226</v>
      </c>
      <c r="Y41" s="16">
        <v>8.200290275761974</v>
      </c>
      <c r="Z41" s="19">
        <v>230</v>
      </c>
      <c r="AA41" s="16">
        <v>8.3545223392662535</v>
      </c>
    </row>
    <row r="42" spans="1:27" ht="12" customHeight="1" x14ac:dyDescent="0.2">
      <c r="A42" s="13" t="s">
        <v>28</v>
      </c>
      <c r="B42" s="14">
        <v>79</v>
      </c>
      <c r="C42" s="9">
        <v>3.225806451612903</v>
      </c>
      <c r="D42" s="14">
        <v>83</v>
      </c>
      <c r="E42" s="9">
        <v>3.1861804222648753</v>
      </c>
      <c r="F42" s="14">
        <v>74</v>
      </c>
      <c r="G42" s="9">
        <v>3.5800677310111273</v>
      </c>
      <c r="H42" s="14">
        <v>62</v>
      </c>
      <c r="I42" s="9">
        <v>2.8258887876025525</v>
      </c>
      <c r="J42" s="14">
        <v>73</v>
      </c>
      <c r="K42" s="9">
        <v>3.1209918768704576</v>
      </c>
      <c r="L42" s="14">
        <v>70</v>
      </c>
      <c r="M42" s="17">
        <v>2.9914529914529915</v>
      </c>
      <c r="N42" s="20">
        <v>71</v>
      </c>
      <c r="O42" s="16">
        <f t="shared" si="5"/>
        <v>3.0498281786941579</v>
      </c>
      <c r="P42" s="20">
        <v>80</v>
      </c>
      <c r="Q42" s="16">
        <f t="shared" si="4"/>
        <v>3.1274433150899137</v>
      </c>
      <c r="R42" s="20">
        <v>73</v>
      </c>
      <c r="S42" s="16">
        <v>2.954269526507487</v>
      </c>
      <c r="T42" s="20">
        <v>73</v>
      </c>
      <c r="U42" s="16">
        <v>2.7894535727932745</v>
      </c>
      <c r="V42" s="20">
        <v>73</v>
      </c>
      <c r="W42" s="16">
        <v>2.7958636537725008</v>
      </c>
      <c r="X42" s="20">
        <v>87</v>
      </c>
      <c r="Y42" s="16">
        <v>3.1567489114658924</v>
      </c>
      <c r="Z42" s="19">
        <v>67</v>
      </c>
      <c r="AA42" s="16">
        <v>2.4337086814384308</v>
      </c>
    </row>
    <row r="43" spans="1:27" ht="12" customHeight="1" x14ac:dyDescent="0.2">
      <c r="A43" s="13" t="s">
        <v>25</v>
      </c>
      <c r="B43" s="14">
        <v>95</v>
      </c>
      <c r="C43" s="9">
        <v>3.8791343405471621</v>
      </c>
      <c r="D43" s="14">
        <v>109</v>
      </c>
      <c r="E43" s="9">
        <v>4.1842610364683299</v>
      </c>
      <c r="F43" s="14">
        <v>98</v>
      </c>
      <c r="G43" s="9">
        <v>4.7411707789066284</v>
      </c>
      <c r="H43" s="14">
        <v>78</v>
      </c>
      <c r="I43" s="9">
        <v>3.5551504102096629</v>
      </c>
      <c r="J43" s="14">
        <v>102</v>
      </c>
      <c r="K43" s="9">
        <v>4.3608379649422835</v>
      </c>
      <c r="L43" s="14">
        <v>118</v>
      </c>
      <c r="M43" s="17">
        <v>5.0427350427350426</v>
      </c>
      <c r="N43" s="20">
        <v>121</v>
      </c>
      <c r="O43" s="16">
        <f t="shared" si="5"/>
        <v>5.1975945017182132</v>
      </c>
      <c r="P43" s="20">
        <v>109</v>
      </c>
      <c r="Q43" s="16">
        <f t="shared" si="4"/>
        <v>4.2611415168100075</v>
      </c>
      <c r="R43" s="20">
        <v>114</v>
      </c>
      <c r="S43" s="16">
        <v>4.6135167948199109</v>
      </c>
      <c r="T43" s="20">
        <v>106</v>
      </c>
      <c r="U43" s="16">
        <v>4.0504394344669468</v>
      </c>
      <c r="V43" s="20">
        <v>107</v>
      </c>
      <c r="W43" s="16">
        <v>4.0980467253925701</v>
      </c>
      <c r="X43" s="20">
        <v>127</v>
      </c>
      <c r="Y43" s="16">
        <v>4.6081277213352685</v>
      </c>
      <c r="Z43" s="19">
        <v>121</v>
      </c>
      <c r="AA43" s="16">
        <v>4.3952052306574645</v>
      </c>
    </row>
    <row r="44" spans="1:27" ht="12" customHeight="1" x14ac:dyDescent="0.2">
      <c r="A44" s="10"/>
      <c r="P44" s="8"/>
      <c r="Y44" s="39"/>
    </row>
    <row r="45" spans="1:27" x14ac:dyDescent="0.2">
      <c r="A45" s="22"/>
    </row>
  </sheetData>
  <mergeCells count="14">
    <mergeCell ref="Z5:AA5"/>
    <mergeCell ref="X5:Y5"/>
    <mergeCell ref="V5:W5"/>
    <mergeCell ref="D5:E5"/>
    <mergeCell ref="F5:G5"/>
    <mergeCell ref="H5:I5"/>
    <mergeCell ref="B5:C5"/>
    <mergeCell ref="A5:A6"/>
    <mergeCell ref="T5:U5"/>
    <mergeCell ref="R5:S5"/>
    <mergeCell ref="P5:Q5"/>
    <mergeCell ref="J5:K5"/>
    <mergeCell ref="L5:M5"/>
    <mergeCell ref="N5:O5"/>
  </mergeCells>
  <phoneticPr fontId="4" type="noConversion"/>
  <pageMargins left="0.78740157480314965" right="0.78740157480314965" top="0.31496062992125984" bottom="0.74803149606299213" header="0.23622047244094491" footer="0.51181102362204722"/>
  <pageSetup paperSize="9" scale="78" orientation="landscape" r:id="rId1"/>
  <headerFooter alignWithMargins="0">
    <oddFooter>&amp;C&amp;8Město České Budějovice v číslech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0410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Honner</dc:creator>
  <cp:lastModifiedBy>Pavlína Kubíková</cp:lastModifiedBy>
  <cp:lastPrinted>2021-12-02T11:47:05Z</cp:lastPrinted>
  <dcterms:created xsi:type="dcterms:W3CDTF">2007-07-23T15:55:11Z</dcterms:created>
  <dcterms:modified xsi:type="dcterms:W3CDTF">2022-05-27T08:33:17Z</dcterms:modified>
</cp:coreProperties>
</file>