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unkova2011\WEB\Dopravni_infrastruktura\2022\Definitivni\"/>
    </mc:Choice>
  </mc:AlternateContent>
  <bookViews>
    <workbookView xWindow="0" yWindow="0" windowWidth="21540" windowHeight="10680"/>
  </bookViews>
  <sheets>
    <sheet name="Tab_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" l="1"/>
  <c r="K26" i="1"/>
  <c r="J26" i="1"/>
  <c r="I26" i="1"/>
  <c r="H26" i="1"/>
  <c r="L25" i="1"/>
  <c r="K25" i="1"/>
  <c r="J25" i="1"/>
  <c r="I25" i="1"/>
  <c r="H25" i="1"/>
  <c r="L24" i="1"/>
  <c r="K24" i="1"/>
  <c r="J24" i="1"/>
  <c r="I24" i="1"/>
  <c r="H24" i="1"/>
  <c r="L23" i="1"/>
  <c r="K23" i="1"/>
  <c r="J23" i="1"/>
  <c r="I23" i="1"/>
  <c r="H23" i="1"/>
  <c r="L22" i="1"/>
  <c r="K22" i="1"/>
  <c r="J22" i="1"/>
  <c r="I22" i="1"/>
  <c r="H22" i="1"/>
  <c r="L21" i="1"/>
  <c r="K21" i="1"/>
  <c r="J21" i="1"/>
  <c r="I21" i="1"/>
  <c r="H21" i="1"/>
  <c r="L20" i="1"/>
  <c r="K20" i="1"/>
  <c r="J20" i="1"/>
  <c r="I20" i="1"/>
  <c r="H20" i="1"/>
  <c r="L19" i="1"/>
  <c r="K19" i="1"/>
  <c r="J19" i="1"/>
  <c r="I19" i="1"/>
  <c r="H19" i="1"/>
  <c r="L18" i="1"/>
  <c r="K18" i="1"/>
  <c r="J18" i="1"/>
  <c r="I18" i="1"/>
  <c r="H18" i="1"/>
  <c r="L17" i="1"/>
  <c r="K17" i="1"/>
  <c r="J17" i="1"/>
  <c r="I17" i="1"/>
  <c r="H17" i="1"/>
  <c r="L16" i="1"/>
  <c r="K16" i="1"/>
  <c r="J16" i="1"/>
  <c r="I16" i="1"/>
  <c r="H16" i="1"/>
  <c r="L15" i="1"/>
  <c r="K15" i="1"/>
  <c r="J15" i="1"/>
  <c r="I15" i="1"/>
  <c r="H15" i="1"/>
  <c r="L14" i="1"/>
  <c r="K14" i="1"/>
  <c r="J14" i="1"/>
  <c r="I14" i="1"/>
  <c r="H14" i="1"/>
  <c r="L13" i="1"/>
  <c r="K13" i="1"/>
  <c r="J13" i="1"/>
  <c r="I13" i="1"/>
  <c r="H13" i="1"/>
  <c r="L12" i="1"/>
  <c r="K12" i="1"/>
  <c r="J12" i="1"/>
  <c r="I12" i="1"/>
  <c r="H12" i="1"/>
  <c r="L11" i="1"/>
  <c r="K11" i="1"/>
  <c r="J11" i="1"/>
  <c r="I11" i="1"/>
  <c r="H11" i="1"/>
  <c r="L10" i="1"/>
  <c r="K10" i="1"/>
  <c r="J10" i="1"/>
  <c r="I10" i="1"/>
  <c r="H10" i="1"/>
  <c r="L9" i="1"/>
  <c r="K9" i="1"/>
  <c r="J9" i="1"/>
  <c r="I9" i="1"/>
  <c r="H9" i="1"/>
  <c r="L8" i="1"/>
  <c r="K8" i="1"/>
  <c r="J8" i="1"/>
  <c r="I8" i="1"/>
  <c r="H8" i="1"/>
  <c r="L7" i="1"/>
  <c r="K7" i="1"/>
  <c r="J7" i="1"/>
  <c r="I7" i="1"/>
  <c r="H7" i="1"/>
  <c r="L6" i="1"/>
  <c r="K6" i="1"/>
  <c r="J6" i="1"/>
  <c r="I6" i="1"/>
  <c r="H6" i="1"/>
  <c r="L5" i="1"/>
  <c r="K5" i="1"/>
  <c r="J5" i="1"/>
  <c r="I5" i="1"/>
  <c r="H5" i="1"/>
</calcChain>
</file>

<file path=xl/sharedStrings.xml><?xml version="1.0" encoding="utf-8"?>
<sst xmlns="http://schemas.openxmlformats.org/spreadsheetml/2006/main" count="62" uniqueCount="42">
  <si>
    <t>Pramen: Ředitelství silnic a dálnic ČR</t>
  </si>
  <si>
    <r>
      <rPr>
        <b/>
        <sz val="8"/>
        <rFont val="Arial"/>
        <family val="2"/>
        <charset val="238"/>
      </rPr>
      <t>ČR</t>
    </r>
    <r>
      <rPr>
        <sz val="8"/>
        <rFont val="Arial"/>
        <family val="2"/>
        <charset val="238"/>
      </rPr>
      <t>, kraje</t>
    </r>
  </si>
  <si>
    <t>Délka silnic
a dálnic (km)</t>
  </si>
  <si>
    <t>v tom</t>
  </si>
  <si>
    <r>
      <t>Rozloha
(km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)</t>
    </r>
    <r>
      <rPr>
        <i/>
        <sz val="8"/>
        <rFont val="Arial"/>
        <family val="2"/>
        <charset val="238"/>
      </rPr>
      <t/>
    </r>
  </si>
  <si>
    <r>
      <t>Hustota silnic
a dálnic (m/km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)</t>
    </r>
    <r>
      <rPr>
        <i/>
        <sz val="8"/>
        <rFont val="Arial"/>
        <family val="2"/>
        <charset val="238"/>
      </rPr>
      <t/>
    </r>
  </si>
  <si>
    <t>dálnice</t>
  </si>
  <si>
    <t>silnice
 I. třídy</t>
  </si>
  <si>
    <t>silnice
II. třídy</t>
  </si>
  <si>
    <t>silnice
III. Třídy</t>
  </si>
  <si>
    <t>silnice
I. třídy</t>
  </si>
  <si>
    <t>Česká republika</t>
  </si>
  <si>
    <t>Hl. m. Praha</t>
  </si>
  <si>
    <t>Středočeský</t>
  </si>
  <si>
    <t>Jihočeský</t>
  </si>
  <si>
    <t>Plzeňský</t>
  </si>
  <si>
    <t>Karlovarský</t>
  </si>
  <si>
    <t>Ústecký</t>
  </si>
  <si>
    <t>Děčín</t>
  </si>
  <si>
    <t>Chomutov</t>
  </si>
  <si>
    <t>Litoměřice</t>
  </si>
  <si>
    <t>Louny</t>
  </si>
  <si>
    <t>Most</t>
  </si>
  <si>
    <t>Teplice</t>
  </si>
  <si>
    <t>Ústí nad Labem</t>
  </si>
  <si>
    <t>Liberecký</t>
  </si>
  <si>
    <t>Králové-
hradecký</t>
  </si>
  <si>
    <t>Pardubický</t>
  </si>
  <si>
    <t>Vysočina</t>
  </si>
  <si>
    <t>Jihomoravský</t>
  </si>
  <si>
    <t>Olomoucký</t>
  </si>
  <si>
    <t>Zlínský</t>
  </si>
  <si>
    <t>Moravskoslezský</t>
  </si>
  <si>
    <t>Délka silnic a dálnic podle okresů k 1. 1. 2022</t>
  </si>
  <si>
    <r>
      <rPr>
        <b/>
        <sz val="8"/>
        <rFont val="Arial"/>
        <family val="2"/>
        <charset val="238"/>
      </rPr>
      <t>Kraj</t>
    </r>
    <r>
      <rPr>
        <sz val="8"/>
        <rFont val="Arial"/>
        <family val="2"/>
        <charset val="238"/>
      </rPr>
      <t>, okresy</t>
    </r>
    <r>
      <rPr>
        <b/>
        <i/>
        <sz val="8"/>
        <rFont val="Arial"/>
        <family val="2"/>
        <charset val="238"/>
      </rPr>
      <t/>
    </r>
  </si>
  <si>
    <t>silnice</t>
  </si>
  <si>
    <t>celkem</t>
  </si>
  <si>
    <t>I. třídy</t>
  </si>
  <si>
    <t>II. třídy</t>
  </si>
  <si>
    <t>III. třídy</t>
  </si>
  <si>
    <t>Ústeclý kraj</t>
  </si>
  <si>
    <t>Délka a hustota silnic a dálnic na 1 kilometr čtvereční podle krajů k 1. 1.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</si>
</sst>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12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i/>
      <sz val="8"/>
      <name val="Arial CE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i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2" fillId="0" borderId="0" xfId="0" applyFont="1" applyFill="1" applyBorder="1" applyAlignment="1"/>
    <xf numFmtId="0" fontId="3" fillId="0" borderId="0" xfId="0" applyFont="1" applyAlignment="1"/>
    <xf numFmtId="0" fontId="3" fillId="0" borderId="0" xfId="0" applyFo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5" fillId="0" borderId="0" xfId="1" applyFont="1" applyFill="1"/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5" fillId="0" borderId="0" xfId="0" applyFont="1"/>
    <xf numFmtId="3" fontId="5" fillId="0" borderId="7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9" fillId="0" borderId="9" xfId="0" applyNumberFormat="1" applyFont="1" applyBorder="1" applyAlignment="1">
      <alignment wrapText="1"/>
    </xf>
    <xf numFmtId="164" fontId="9" fillId="0" borderId="10" xfId="0" applyNumberFormat="1" applyFont="1" applyFill="1" applyBorder="1" applyAlignment="1"/>
    <xf numFmtId="164" fontId="9" fillId="0" borderId="10" xfId="0" applyNumberFormat="1" applyFont="1" applyFill="1" applyBorder="1" applyAlignment="1">
      <alignment horizontal="right"/>
    </xf>
    <xf numFmtId="165" fontId="9" fillId="0" borderId="10" xfId="0" applyNumberFormat="1" applyFont="1" applyFill="1" applyBorder="1" applyAlignment="1">
      <alignment horizontal="right"/>
    </xf>
    <xf numFmtId="165" fontId="9" fillId="0" borderId="11" xfId="0" applyNumberFormat="1" applyFont="1" applyFill="1" applyBorder="1" applyAlignment="1">
      <alignment horizontal="right"/>
    </xf>
    <xf numFmtId="0" fontId="5" fillId="0" borderId="0" xfId="0" applyFont="1" applyAlignment="1"/>
    <xf numFmtId="0" fontId="5" fillId="0" borderId="9" xfId="0" applyFont="1" applyBorder="1" applyAlignment="1">
      <alignment horizontal="left" indent="1"/>
    </xf>
    <xf numFmtId="164" fontId="5" fillId="0" borderId="10" xfId="0" applyNumberFormat="1" applyFont="1" applyFill="1" applyBorder="1" applyAlignment="1">
      <alignment horizontal="right"/>
    </xf>
    <xf numFmtId="165" fontId="5" fillId="0" borderId="10" xfId="0" applyNumberFormat="1" applyFont="1" applyFill="1" applyBorder="1" applyAlignment="1"/>
    <xf numFmtId="165" fontId="5" fillId="0" borderId="12" xfId="0" applyNumberFormat="1" applyFont="1" applyFill="1" applyBorder="1" applyAlignment="1"/>
    <xf numFmtId="165" fontId="5" fillId="0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/>
    <xf numFmtId="0" fontId="5" fillId="2" borderId="9" xfId="0" applyFont="1" applyFill="1" applyBorder="1" applyAlignment="1">
      <alignment horizontal="left" indent="1"/>
    </xf>
    <xf numFmtId="164" fontId="5" fillId="2" borderId="10" xfId="0" applyNumberFormat="1" applyFont="1" applyFill="1" applyBorder="1" applyAlignment="1"/>
    <xf numFmtId="164" fontId="5" fillId="2" borderId="10" xfId="0" applyNumberFormat="1" applyFont="1" applyFill="1" applyBorder="1" applyAlignment="1">
      <alignment horizontal="right"/>
    </xf>
    <xf numFmtId="165" fontId="5" fillId="2" borderId="10" xfId="0" applyNumberFormat="1" applyFont="1" applyFill="1" applyBorder="1" applyAlignment="1">
      <alignment horizontal="right"/>
    </xf>
    <xf numFmtId="165" fontId="5" fillId="2" borderId="10" xfId="0" applyNumberFormat="1" applyFont="1" applyFill="1" applyBorder="1" applyAlignment="1"/>
    <xf numFmtId="165" fontId="5" fillId="2" borderId="12" xfId="0" applyNumberFormat="1" applyFont="1" applyFill="1" applyBorder="1" applyAlignment="1"/>
    <xf numFmtId="0" fontId="5" fillId="3" borderId="9" xfId="0" applyFont="1" applyFill="1" applyBorder="1" applyAlignment="1">
      <alignment horizontal="left" indent="2"/>
    </xf>
    <xf numFmtId="164" fontId="5" fillId="3" borderId="10" xfId="0" applyNumberFormat="1" applyFont="1" applyFill="1" applyBorder="1" applyAlignment="1"/>
    <xf numFmtId="164" fontId="5" fillId="3" borderId="10" xfId="0" applyNumberFormat="1" applyFont="1" applyFill="1" applyBorder="1" applyAlignment="1">
      <alignment horizontal="right"/>
    </xf>
    <xf numFmtId="165" fontId="5" fillId="3" borderId="10" xfId="0" applyNumberFormat="1" applyFont="1" applyFill="1" applyBorder="1" applyAlignment="1">
      <alignment horizontal="right"/>
    </xf>
    <xf numFmtId="165" fontId="5" fillId="3" borderId="10" xfId="0" applyNumberFormat="1" applyFont="1" applyFill="1" applyBorder="1" applyAlignment="1"/>
    <xf numFmtId="165" fontId="5" fillId="3" borderId="12" xfId="0" applyNumberFormat="1" applyFont="1" applyFill="1" applyBorder="1" applyAlignment="1"/>
    <xf numFmtId="0" fontId="5" fillId="0" borderId="9" xfId="0" applyFont="1" applyBorder="1" applyAlignment="1">
      <alignment horizontal="left" wrapText="1" indent="1"/>
    </xf>
    <xf numFmtId="0" fontId="5" fillId="0" borderId="9" xfId="0" applyFont="1" applyFill="1" applyBorder="1" applyAlignment="1">
      <alignment horizontal="left" indent="1"/>
    </xf>
    <xf numFmtId="0" fontId="2" fillId="0" borderId="0" xfId="2" applyFont="1" applyFill="1" applyBorder="1" applyAlignment="1">
      <alignment horizontal="left"/>
    </xf>
    <xf numFmtId="0" fontId="3" fillId="0" borderId="0" xfId="2" applyFont="1" applyFill="1" applyBorder="1"/>
    <xf numFmtId="0" fontId="3" fillId="0" borderId="0" xfId="2" applyFont="1" applyFill="1"/>
    <xf numFmtId="0" fontId="8" fillId="0" borderId="0" xfId="2" applyFont="1" applyFill="1" applyBorder="1"/>
    <xf numFmtId="0" fontId="5" fillId="0" borderId="0" xfId="2" applyFont="1" applyFill="1"/>
    <xf numFmtId="0" fontId="5" fillId="0" borderId="7" xfId="2" applyFont="1" applyFill="1" applyBorder="1" applyAlignment="1">
      <alignment horizontal="center" vertical="center" wrapText="1"/>
    </xf>
    <xf numFmtId="3" fontId="5" fillId="0" borderId="7" xfId="2" applyNumberFormat="1" applyFont="1" applyFill="1" applyBorder="1" applyAlignment="1">
      <alignment horizontal="center" vertical="center" wrapText="1"/>
    </xf>
    <xf numFmtId="3" fontId="5" fillId="0" borderId="8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/>
    </xf>
    <xf numFmtId="164" fontId="9" fillId="0" borderId="10" xfId="2" applyNumberFormat="1" applyFont="1" applyFill="1" applyBorder="1" applyAlignment="1">
      <alignment horizontal="right"/>
    </xf>
    <xf numFmtId="164" fontId="9" fillId="0" borderId="12" xfId="2" applyNumberFormat="1" applyFont="1" applyFill="1" applyBorder="1" applyAlignment="1">
      <alignment horizontal="right"/>
    </xf>
    <xf numFmtId="3" fontId="5" fillId="0" borderId="9" xfId="2" applyNumberFormat="1" applyFont="1" applyFill="1" applyBorder="1" applyAlignment="1" applyProtection="1">
      <alignment horizontal="left" indent="1"/>
      <protection locked="0"/>
    </xf>
    <xf numFmtId="164" fontId="5" fillId="0" borderId="10" xfId="2" applyNumberFormat="1" applyFont="1" applyFill="1" applyBorder="1" applyAlignment="1">
      <alignment horizontal="right"/>
    </xf>
    <xf numFmtId="164" fontId="5" fillId="0" borderId="12" xfId="2" applyNumberFormat="1" applyFont="1" applyFill="1" applyBorder="1" applyAlignment="1">
      <alignment horizontal="right"/>
    </xf>
    <xf numFmtId="164" fontId="5" fillId="0" borderId="9" xfId="2" applyNumberFormat="1" applyFont="1" applyFill="1" applyBorder="1" applyAlignment="1">
      <alignment horizontal="right"/>
    </xf>
    <xf numFmtId="3" fontId="5" fillId="0" borderId="17" xfId="2" applyNumberFormat="1" applyFont="1" applyFill="1" applyBorder="1" applyAlignment="1">
      <alignment horizontal="center" vertical="center" wrapText="1"/>
    </xf>
    <xf numFmtId="3" fontId="5" fillId="0" borderId="7" xfId="2" applyNumberFormat="1" applyFont="1" applyFill="1" applyBorder="1" applyAlignment="1">
      <alignment horizontal="center" vertical="center" wrapText="1"/>
    </xf>
    <xf numFmtId="0" fontId="5" fillId="0" borderId="17" xfId="2" applyFont="1" applyFill="1" applyBorder="1" applyAlignment="1">
      <alignment horizontal="center" vertical="center" wrapText="1"/>
    </xf>
    <xf numFmtId="0" fontId="5" fillId="0" borderId="18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left"/>
    </xf>
    <xf numFmtId="0" fontId="5" fillId="0" borderId="13" xfId="2" applyFont="1" applyFill="1" applyBorder="1" applyAlignment="1">
      <alignment horizontal="right"/>
    </xf>
    <xf numFmtId="0" fontId="5" fillId="0" borderId="14" xfId="2" applyFont="1" applyFill="1" applyBorder="1" applyAlignment="1">
      <alignment horizontal="center" vertical="center" wrapText="1"/>
    </xf>
    <xf numFmtId="0" fontId="5" fillId="0" borderId="16" xfId="2" applyFont="1" applyFill="1" applyBorder="1" applyAlignment="1">
      <alignment horizontal="center" vertical="center" wrapText="1"/>
    </xf>
    <xf numFmtId="0" fontId="5" fillId="0" borderId="19" xfId="2" applyFont="1" applyFill="1" applyBorder="1" applyAlignment="1">
      <alignment horizontal="center" vertical="center" wrapText="1"/>
    </xf>
    <xf numFmtId="0" fontId="5" fillId="0" borderId="20" xfId="2" applyFont="1" applyFill="1" applyBorder="1" applyAlignment="1">
      <alignment horizontal="center" vertical="center"/>
    </xf>
    <xf numFmtId="3" fontId="5" fillId="0" borderId="15" xfId="2" applyNumberFormat="1" applyFont="1" applyFill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</cellXfs>
  <cellStyles count="3">
    <cellStyle name="Normální" xfId="0" builtinId="0"/>
    <cellStyle name="Normální 4" xfId="2"/>
    <cellStyle name="normální_pomocn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strike="noStrike">
                <a:solidFill>
                  <a:srgbClr val="000000"/>
                </a:solidFill>
                <a:latin typeface="Arial CE"/>
              </a:rPr>
              <a:t>Hrubý domácí produkt na 1 obyvatele podle krajů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0" i="1" strike="noStrike">
                <a:solidFill>
                  <a:srgbClr val="000000"/>
                </a:solidFill>
                <a:latin typeface="Arial CE"/>
              </a:rPr>
              <a:t>Gross domestic product per capita: by region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mCheck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Tab_1!$A$6:$A$26</c:f>
              <c:strCache>
                <c:ptCount val="21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Děčín</c:v>
                </c:pt>
                <c:pt idx="7">
                  <c:v>Chomutov</c:v>
                </c:pt>
                <c:pt idx="8">
                  <c:v>Litoměřice</c:v>
                </c:pt>
                <c:pt idx="9">
                  <c:v>Louny</c:v>
                </c:pt>
                <c:pt idx="10">
                  <c:v>Most</c:v>
                </c:pt>
                <c:pt idx="11">
                  <c:v>Teplice</c:v>
                </c:pt>
                <c:pt idx="12">
                  <c:v>Ústí nad Labem</c:v>
                </c:pt>
                <c:pt idx="13">
                  <c:v>Liberecký</c:v>
                </c:pt>
                <c:pt idx="14">
                  <c:v>Králové-
hradecký</c:v>
                </c:pt>
                <c:pt idx="15">
                  <c:v>Pardubický</c:v>
                </c:pt>
                <c:pt idx="16">
                  <c:v>Vysočina</c:v>
                </c:pt>
                <c:pt idx="17">
                  <c:v>Jihomoravský</c:v>
                </c:pt>
                <c:pt idx="18">
                  <c:v>Olomoucký</c:v>
                </c:pt>
                <c:pt idx="19">
                  <c:v>Zlínský</c:v>
                </c:pt>
                <c:pt idx="20">
                  <c:v>Moravskoslezský</c:v>
                </c:pt>
              </c:strCache>
            </c:strRef>
          </c:cat>
          <c:val>
            <c:numRef>
              <c:f>Tab_1!$C$6:$C$26</c:f>
              <c:numCache>
                <c:formatCode>#\ ##0_ ;\-#\ ##0\ </c:formatCode>
                <c:ptCount val="21"/>
                <c:pt idx="0">
                  <c:v>44.418999999999997</c:v>
                </c:pt>
                <c:pt idx="1">
                  <c:v>361.23</c:v>
                </c:pt>
                <c:pt idx="2">
                  <c:v>74.491</c:v>
                </c:pt>
                <c:pt idx="3">
                  <c:v>109.238</c:v>
                </c:pt>
                <c:pt idx="4">
                  <c:v>37.463000000000001</c:v>
                </c:pt>
                <c:pt idx="5">
                  <c:v>105.31100000000001</c:v>
                </c:pt>
                <c:pt idx="6">
                  <c:v>0</c:v>
                </c:pt>
                <c:pt idx="7">
                  <c:v>12.696</c:v>
                </c:pt>
                <c:pt idx="8">
                  <c:v>35.476999999999997</c:v>
                </c:pt>
                <c:pt idx="9">
                  <c:v>23.919</c:v>
                </c:pt>
                <c:pt idx="10">
                  <c:v>0</c:v>
                </c:pt>
                <c:pt idx="11">
                  <c:v>1.02</c:v>
                </c:pt>
                <c:pt idx="12">
                  <c:v>32.198999999999998</c:v>
                </c:pt>
                <c:pt idx="13">
                  <c:v>4.5789999999999997</c:v>
                </c:pt>
                <c:pt idx="14">
                  <c:v>43.527999999999999</c:v>
                </c:pt>
                <c:pt idx="15">
                  <c:v>26.006999999999998</c:v>
                </c:pt>
                <c:pt idx="16">
                  <c:v>92.477999999999994</c:v>
                </c:pt>
                <c:pt idx="17">
                  <c:v>160.285</c:v>
                </c:pt>
                <c:pt idx="18">
                  <c:v>139.73700000000002</c:v>
                </c:pt>
                <c:pt idx="19">
                  <c:v>35.579000000000001</c:v>
                </c:pt>
                <c:pt idx="20">
                  <c:v>111.86199999999999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E4-4676-9124-32FE982131B3}"/>
            </c:ext>
          </c:extLst>
        </c:ser>
        <c:ser>
          <c:idx val="1"/>
          <c:order val="1"/>
          <c:tx>
            <c:strRef>
              <c:f>Tab_1!$I$3</c:f>
              <c:strCache>
                <c:ptCount val="1"/>
                <c:pt idx="0">
                  <c:v>v tom</c:v>
                </c:pt>
              </c:strCache>
            </c:strRef>
          </c:tx>
          <c:spPr>
            <a:pattFill prst="smGri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Tab_1!$A$6:$A$26</c:f>
              <c:strCache>
                <c:ptCount val="21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Děčín</c:v>
                </c:pt>
                <c:pt idx="7">
                  <c:v>Chomutov</c:v>
                </c:pt>
                <c:pt idx="8">
                  <c:v>Litoměřice</c:v>
                </c:pt>
                <c:pt idx="9">
                  <c:v>Louny</c:v>
                </c:pt>
                <c:pt idx="10">
                  <c:v>Most</c:v>
                </c:pt>
                <c:pt idx="11">
                  <c:v>Teplice</c:v>
                </c:pt>
                <c:pt idx="12">
                  <c:v>Ústí nad Labem</c:v>
                </c:pt>
                <c:pt idx="13">
                  <c:v>Liberecký</c:v>
                </c:pt>
                <c:pt idx="14">
                  <c:v>Králové-
hradecký</c:v>
                </c:pt>
                <c:pt idx="15">
                  <c:v>Pardubický</c:v>
                </c:pt>
                <c:pt idx="16">
                  <c:v>Vysočina</c:v>
                </c:pt>
                <c:pt idx="17">
                  <c:v>Jihomoravský</c:v>
                </c:pt>
                <c:pt idx="18">
                  <c:v>Olomoucký</c:v>
                </c:pt>
                <c:pt idx="19">
                  <c:v>Zlínský</c:v>
                </c:pt>
                <c:pt idx="20">
                  <c:v>Moravskoslezský</c:v>
                </c:pt>
              </c:strCache>
            </c:strRef>
          </c:cat>
          <c:val>
            <c:numRef>
              <c:f>Tab_1!$B$6:$B$26</c:f>
              <c:numCache>
                <c:formatCode>#\ ##0_ ;\-#\ ##0\ </c:formatCode>
                <c:ptCount val="21"/>
                <c:pt idx="0">
                  <c:v>84.343999999999994</c:v>
                </c:pt>
                <c:pt idx="1">
                  <c:v>9644.780999999999</c:v>
                </c:pt>
                <c:pt idx="2">
                  <c:v>6148.5319999999992</c:v>
                </c:pt>
                <c:pt idx="3">
                  <c:v>5133.68</c:v>
                </c:pt>
                <c:pt idx="4">
                  <c:v>2063.2379999999998</c:v>
                </c:pt>
                <c:pt idx="5">
                  <c:v>4242.5789999999997</c:v>
                </c:pt>
                <c:pt idx="6">
                  <c:v>615.70900000000006</c:v>
                </c:pt>
                <c:pt idx="7">
                  <c:v>641.33800000000008</c:v>
                </c:pt>
                <c:pt idx="8">
                  <c:v>963.798</c:v>
                </c:pt>
                <c:pt idx="9">
                  <c:v>939.37</c:v>
                </c:pt>
                <c:pt idx="10">
                  <c:v>270.971</c:v>
                </c:pt>
                <c:pt idx="11">
                  <c:v>405.55100000000004</c:v>
                </c:pt>
                <c:pt idx="12">
                  <c:v>405.84200000000004</c:v>
                </c:pt>
                <c:pt idx="13">
                  <c:v>2413.038</c:v>
                </c:pt>
                <c:pt idx="14">
                  <c:v>3763.3089999999997</c:v>
                </c:pt>
                <c:pt idx="15">
                  <c:v>3605.21</c:v>
                </c:pt>
                <c:pt idx="16">
                  <c:v>5075.63</c:v>
                </c:pt>
                <c:pt idx="17">
                  <c:v>4445.1949999999997</c:v>
                </c:pt>
                <c:pt idx="18">
                  <c:v>3600.0550000000003</c:v>
                </c:pt>
                <c:pt idx="19">
                  <c:v>2133.86</c:v>
                </c:pt>
                <c:pt idx="20">
                  <c:v>3484.1620000000003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E4-4676-9124-32FE98213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009472"/>
        <c:axId val="56011392"/>
      </c:barChart>
      <c:lineChart>
        <c:grouping val="standard"/>
        <c:varyColors val="0"/>
        <c:ser>
          <c:idx val="2"/>
          <c:order val="2"/>
          <c:tx>
            <c:strRef>
              <c:f>Tab_1!$J$3</c:f>
              <c:strCache>
                <c:ptCount val="1"/>
              </c:strCache>
            </c:strRef>
          </c:tx>
          <c:spPr>
            <a:ln w="25400">
              <a:solidFill>
                <a:srgbClr val="FF0000"/>
              </a:solidFill>
              <a:prstDash val="lgDash"/>
            </a:ln>
          </c:spPr>
          <c:marker>
            <c:symbol val="none"/>
          </c:marker>
          <c:cat>
            <c:strRef>
              <c:f>Tab_1!$A$6:$A$26</c:f>
              <c:strCache>
                <c:ptCount val="21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Děčín</c:v>
                </c:pt>
                <c:pt idx="7">
                  <c:v>Chomutov</c:v>
                </c:pt>
                <c:pt idx="8">
                  <c:v>Litoměřice</c:v>
                </c:pt>
                <c:pt idx="9">
                  <c:v>Louny</c:v>
                </c:pt>
                <c:pt idx="10">
                  <c:v>Most</c:v>
                </c:pt>
                <c:pt idx="11">
                  <c:v>Teplice</c:v>
                </c:pt>
                <c:pt idx="12">
                  <c:v>Ústí nad Labem</c:v>
                </c:pt>
                <c:pt idx="13">
                  <c:v>Liberecký</c:v>
                </c:pt>
                <c:pt idx="14">
                  <c:v>Králové-
hradecký</c:v>
                </c:pt>
                <c:pt idx="15">
                  <c:v>Pardubický</c:v>
                </c:pt>
                <c:pt idx="16">
                  <c:v>Vysočina</c:v>
                </c:pt>
                <c:pt idx="17">
                  <c:v>Jihomoravský</c:v>
                </c:pt>
                <c:pt idx="18">
                  <c:v>Olomoucký</c:v>
                </c:pt>
                <c:pt idx="19">
                  <c:v>Zlínský</c:v>
                </c:pt>
                <c:pt idx="20">
                  <c:v>Moravskoslezský</c:v>
                </c:pt>
              </c:strCache>
            </c:strRef>
          </c:cat>
          <c:val>
            <c:numRef>
              <c:f>Tab_1!$I$6:$I$26</c:f>
              <c:numCache>
                <c:formatCode>#\ ##0.0_ ;\-#\ ##0.0\ </c:formatCode>
                <c:ptCount val="21"/>
                <c:pt idx="0">
                  <c:v>89.517101257827619</c:v>
                </c:pt>
                <c:pt idx="1">
                  <c:v>33.053944934688388</c:v>
                </c:pt>
                <c:pt idx="2">
                  <c:v>7.4061469281185026</c:v>
                </c:pt>
                <c:pt idx="3">
                  <c:v>14.281507422482326</c:v>
                </c:pt>
                <c:pt idx="4">
                  <c:v>11.316972006609859</c:v>
                </c:pt>
                <c:pt idx="5">
                  <c:v>19.726121920852204</c:v>
                </c:pt>
                <c:pt idx="6">
                  <c:v>0</c:v>
                </c:pt>
                <c:pt idx="7">
                  <c:v>13.568613388738845</c:v>
                </c:pt>
                <c:pt idx="8">
                  <c:v>34.363256946335724</c:v>
                </c:pt>
                <c:pt idx="9">
                  <c:v>21.337340486887776</c:v>
                </c:pt>
                <c:pt idx="10">
                  <c:v>0</c:v>
                </c:pt>
                <c:pt idx="11">
                  <c:v>2.1751840101711606</c:v>
                </c:pt>
                <c:pt idx="12">
                  <c:v>79.553286418924515</c:v>
                </c:pt>
                <c:pt idx="13">
                  <c:v>1.4474883353896442</c:v>
                </c:pt>
                <c:pt idx="14">
                  <c:v>9.1462816344221398</c:v>
                </c:pt>
                <c:pt idx="15">
                  <c:v>5.7547557574746442</c:v>
                </c:pt>
                <c:pt idx="16">
                  <c:v>13.608248996985903</c:v>
                </c:pt>
                <c:pt idx="17">
                  <c:v>22.299492853715954</c:v>
                </c:pt>
                <c:pt idx="18">
                  <c:v>26.507804076727723</c:v>
                </c:pt>
                <c:pt idx="19">
                  <c:v>8.9776980110749189</c:v>
                </c:pt>
                <c:pt idx="20">
                  <c:v>20.59871077452954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E4-4676-9124-32FE982131B3}"/>
            </c:ext>
          </c:extLst>
        </c:ser>
        <c:ser>
          <c:idx val="3"/>
          <c:order val="3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Tab_1!$A$6:$A$26</c:f>
              <c:strCache>
                <c:ptCount val="21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Děčín</c:v>
                </c:pt>
                <c:pt idx="7">
                  <c:v>Chomutov</c:v>
                </c:pt>
                <c:pt idx="8">
                  <c:v>Litoměřice</c:v>
                </c:pt>
                <c:pt idx="9">
                  <c:v>Louny</c:v>
                </c:pt>
                <c:pt idx="10">
                  <c:v>Most</c:v>
                </c:pt>
                <c:pt idx="11">
                  <c:v>Teplice</c:v>
                </c:pt>
                <c:pt idx="12">
                  <c:v>Ústí nad Labem</c:v>
                </c:pt>
                <c:pt idx="13">
                  <c:v>Liberecký</c:v>
                </c:pt>
                <c:pt idx="14">
                  <c:v>Králové-
hradecký</c:v>
                </c:pt>
                <c:pt idx="15">
                  <c:v>Pardubický</c:v>
                </c:pt>
                <c:pt idx="16">
                  <c:v>Vysočina</c:v>
                </c:pt>
                <c:pt idx="17">
                  <c:v>Jihomoravský</c:v>
                </c:pt>
                <c:pt idx="18">
                  <c:v>Olomoucký</c:v>
                </c:pt>
                <c:pt idx="19">
                  <c:v>Zlínský</c:v>
                </c:pt>
                <c:pt idx="20">
                  <c:v>Moravskoslezský</c:v>
                </c:pt>
              </c:strCache>
            </c:strRef>
          </c:cat>
          <c:val>
            <c:numRef>
              <c:f>Tab_1!$J$6:$J$26</c:f>
              <c:numCache>
                <c:formatCode>#\ ##0.0_ ;\-#\ ##0.0\ </c:formatCode>
                <c:ptCount val="21"/>
                <c:pt idx="0">
                  <c:v>20.310077815267945</c:v>
                </c:pt>
                <c:pt idx="1">
                  <c:v>61.203282144383564</c:v>
                </c:pt>
                <c:pt idx="2">
                  <c:v>64.254446595992448</c:v>
                </c:pt>
                <c:pt idx="3">
                  <c:v>54.40289746393757</c:v>
                </c:pt>
                <c:pt idx="4">
                  <c:v>56.814745939064032</c:v>
                </c:pt>
                <c:pt idx="5">
                  <c:v>90.586451768033101</c:v>
                </c:pt>
                <c:pt idx="6">
                  <c:v>79.943137862857853</c:v>
                </c:pt>
                <c:pt idx="7">
                  <c:v>76.416429940265033</c:v>
                </c:pt>
                <c:pt idx="8">
                  <c:v>58.979425507211111</c:v>
                </c:pt>
                <c:pt idx="9">
                  <c:v>83.410009206278716</c:v>
                </c:pt>
                <c:pt idx="10">
                  <c:v>136.2419698661185</c:v>
                </c:pt>
                <c:pt idx="11">
                  <c:v>145.11249641187936</c:v>
                </c:pt>
                <c:pt idx="12">
                  <c:v>131.87972677627729</c:v>
                </c:pt>
                <c:pt idx="13">
                  <c:v>109.74104838622566</c:v>
                </c:pt>
                <c:pt idx="14">
                  <c:v>91.113379973194839</c:v>
                </c:pt>
                <c:pt idx="15">
                  <c:v>98.75158224500268</c:v>
                </c:pt>
                <c:pt idx="16">
                  <c:v>63.183489455090005</c:v>
                </c:pt>
                <c:pt idx="17">
                  <c:v>59.258900611974511</c:v>
                </c:pt>
                <c:pt idx="18">
                  <c:v>65.962673970245149</c:v>
                </c:pt>
                <c:pt idx="19">
                  <c:v>82.72961712271379</c:v>
                </c:pt>
                <c:pt idx="20">
                  <c:v>115.75252002867568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E4-4676-9124-32FE98213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09472"/>
        <c:axId val="56011392"/>
      </c:lineChart>
      <c:catAx>
        <c:axId val="56009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800" b="0" i="0" strike="noStrike">
                    <a:solidFill>
                      <a:srgbClr val="000000"/>
                    </a:solidFill>
                    <a:latin typeface="Arial CE"/>
                  </a:rPr>
                  <a:t>kraj/</a:t>
                </a:r>
                <a:r>
                  <a:rPr lang="cs-CZ" sz="800" b="0" i="1" strike="noStrike">
                    <a:solidFill>
                      <a:srgbClr val="000000"/>
                    </a:solidFill>
                    <a:latin typeface="Arial CE"/>
                  </a:rPr>
                  <a:t>Region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011392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56011392"/>
        <c:scaling>
          <c:orientation val="minMax"/>
          <c:max val="5500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" b="0" i="0" strike="noStrike">
                    <a:solidFill>
                      <a:srgbClr val="000000"/>
                    </a:solidFill>
                    <a:latin typeface="Arial CE"/>
                  </a:rPr>
                  <a:t>Kč/</a:t>
                </a:r>
                <a:r>
                  <a:rPr lang="cs-CZ" sz="100" b="0" i="1" strike="noStrike">
                    <a:solidFill>
                      <a:srgbClr val="000000"/>
                    </a:solidFill>
                    <a:latin typeface="Arial CE"/>
                  </a:rPr>
                  <a:t>CZK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\ ##0_ ;\-#\ ##0\ 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009472"/>
        <c:crosses val="autoZero"/>
        <c:crossBetween val="between"/>
        <c:majorUnit val="50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 paperSize="9" orientation="landscape" horizontalDpi="1200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strike="noStrike">
                <a:solidFill>
                  <a:srgbClr val="000000"/>
                </a:solidFill>
                <a:latin typeface="Arial CE"/>
              </a:rPr>
              <a:t>Hrubý domácí produkt na 1 obyvatele podle krajů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0" i="1" strike="noStrike">
                <a:solidFill>
                  <a:srgbClr val="000000"/>
                </a:solidFill>
                <a:latin typeface="Arial CE"/>
              </a:rPr>
              <a:t>Gross domestic product per capita: by region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Tab_1!$A$6:$A$26</c:f>
              <c:strCache>
                <c:ptCount val="21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Děčín</c:v>
                </c:pt>
                <c:pt idx="7">
                  <c:v>Chomutov</c:v>
                </c:pt>
                <c:pt idx="8">
                  <c:v>Litoměřice</c:v>
                </c:pt>
                <c:pt idx="9">
                  <c:v>Louny</c:v>
                </c:pt>
                <c:pt idx="10">
                  <c:v>Most</c:v>
                </c:pt>
                <c:pt idx="11">
                  <c:v>Teplice</c:v>
                </c:pt>
                <c:pt idx="12">
                  <c:v>Ústí nad Labem</c:v>
                </c:pt>
                <c:pt idx="13">
                  <c:v>Liberecký</c:v>
                </c:pt>
                <c:pt idx="14">
                  <c:v>Králové-
hradecký</c:v>
                </c:pt>
                <c:pt idx="15">
                  <c:v>Pardubický</c:v>
                </c:pt>
                <c:pt idx="16">
                  <c:v>Vysočina</c:v>
                </c:pt>
                <c:pt idx="17">
                  <c:v>Jihomoravský</c:v>
                </c:pt>
                <c:pt idx="18">
                  <c:v>Olomoucký</c:v>
                </c:pt>
                <c:pt idx="19">
                  <c:v>Zlínský</c:v>
                </c:pt>
                <c:pt idx="20">
                  <c:v>Moravskoslezský</c:v>
                </c:pt>
              </c:strCache>
            </c:strRef>
          </c:cat>
          <c:val>
            <c:numRef>
              <c:f>Tab_1!$C$6:$C$26</c:f>
              <c:numCache>
                <c:formatCode>#\ ##0_ ;\-#\ ##0\ </c:formatCode>
                <c:ptCount val="21"/>
                <c:pt idx="0">
                  <c:v>44.418999999999997</c:v>
                </c:pt>
                <c:pt idx="1">
                  <c:v>361.23</c:v>
                </c:pt>
                <c:pt idx="2">
                  <c:v>74.491</c:v>
                </c:pt>
                <c:pt idx="3">
                  <c:v>109.238</c:v>
                </c:pt>
                <c:pt idx="4">
                  <c:v>37.463000000000001</c:v>
                </c:pt>
                <c:pt idx="5">
                  <c:v>105.31100000000001</c:v>
                </c:pt>
                <c:pt idx="6">
                  <c:v>0</c:v>
                </c:pt>
                <c:pt idx="7">
                  <c:v>12.696</c:v>
                </c:pt>
                <c:pt idx="8">
                  <c:v>35.476999999999997</c:v>
                </c:pt>
                <c:pt idx="9">
                  <c:v>23.919</c:v>
                </c:pt>
                <c:pt idx="10">
                  <c:v>0</c:v>
                </c:pt>
                <c:pt idx="11">
                  <c:v>1.02</c:v>
                </c:pt>
                <c:pt idx="12">
                  <c:v>32.198999999999998</c:v>
                </c:pt>
                <c:pt idx="13">
                  <c:v>4.5789999999999997</c:v>
                </c:pt>
                <c:pt idx="14">
                  <c:v>43.527999999999999</c:v>
                </c:pt>
                <c:pt idx="15">
                  <c:v>26.006999999999998</c:v>
                </c:pt>
                <c:pt idx="16">
                  <c:v>92.477999999999994</c:v>
                </c:pt>
                <c:pt idx="17">
                  <c:v>160.285</c:v>
                </c:pt>
                <c:pt idx="18">
                  <c:v>139.73700000000002</c:v>
                </c:pt>
                <c:pt idx="19">
                  <c:v>35.579000000000001</c:v>
                </c:pt>
                <c:pt idx="20">
                  <c:v>111.86199999999999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E0-4F62-AC8B-77F62FC7B8E1}"/>
            </c:ext>
          </c:extLst>
        </c:ser>
        <c:ser>
          <c:idx val="1"/>
          <c:order val="1"/>
          <c:tx>
            <c:strRef>
              <c:f>Tab_1!$I$3</c:f>
              <c:strCache>
                <c:ptCount val="1"/>
                <c:pt idx="0">
                  <c:v>v tom</c:v>
                </c:pt>
              </c:strCache>
            </c:strRef>
          </c:tx>
          <c:spPr>
            <a:pattFill prst="divo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Tab_1!$A$6:$A$26</c:f>
              <c:strCache>
                <c:ptCount val="21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Děčín</c:v>
                </c:pt>
                <c:pt idx="7">
                  <c:v>Chomutov</c:v>
                </c:pt>
                <c:pt idx="8">
                  <c:v>Litoměřice</c:v>
                </c:pt>
                <c:pt idx="9">
                  <c:v>Louny</c:v>
                </c:pt>
                <c:pt idx="10">
                  <c:v>Most</c:v>
                </c:pt>
                <c:pt idx="11">
                  <c:v>Teplice</c:v>
                </c:pt>
                <c:pt idx="12">
                  <c:v>Ústí nad Labem</c:v>
                </c:pt>
                <c:pt idx="13">
                  <c:v>Liberecký</c:v>
                </c:pt>
                <c:pt idx="14">
                  <c:v>Králové-
hradecký</c:v>
                </c:pt>
                <c:pt idx="15">
                  <c:v>Pardubický</c:v>
                </c:pt>
                <c:pt idx="16">
                  <c:v>Vysočina</c:v>
                </c:pt>
                <c:pt idx="17">
                  <c:v>Jihomoravský</c:v>
                </c:pt>
                <c:pt idx="18">
                  <c:v>Olomoucký</c:v>
                </c:pt>
                <c:pt idx="19">
                  <c:v>Zlínský</c:v>
                </c:pt>
                <c:pt idx="20">
                  <c:v>Moravskoslezský</c:v>
                </c:pt>
              </c:strCache>
            </c:strRef>
          </c:cat>
          <c:val>
            <c:numRef>
              <c:f>Tab_1!$B$6:$B$26</c:f>
              <c:numCache>
                <c:formatCode>#\ ##0_ ;\-#\ ##0\ </c:formatCode>
                <c:ptCount val="21"/>
                <c:pt idx="0">
                  <c:v>84.343999999999994</c:v>
                </c:pt>
                <c:pt idx="1">
                  <c:v>9644.780999999999</c:v>
                </c:pt>
                <c:pt idx="2">
                  <c:v>6148.5319999999992</c:v>
                </c:pt>
                <c:pt idx="3">
                  <c:v>5133.68</c:v>
                </c:pt>
                <c:pt idx="4">
                  <c:v>2063.2379999999998</c:v>
                </c:pt>
                <c:pt idx="5">
                  <c:v>4242.5789999999997</c:v>
                </c:pt>
                <c:pt idx="6">
                  <c:v>615.70900000000006</c:v>
                </c:pt>
                <c:pt idx="7">
                  <c:v>641.33800000000008</c:v>
                </c:pt>
                <c:pt idx="8">
                  <c:v>963.798</c:v>
                </c:pt>
                <c:pt idx="9">
                  <c:v>939.37</c:v>
                </c:pt>
                <c:pt idx="10">
                  <c:v>270.971</c:v>
                </c:pt>
                <c:pt idx="11">
                  <c:v>405.55100000000004</c:v>
                </c:pt>
                <c:pt idx="12">
                  <c:v>405.84200000000004</c:v>
                </c:pt>
                <c:pt idx="13">
                  <c:v>2413.038</c:v>
                </c:pt>
                <c:pt idx="14">
                  <c:v>3763.3089999999997</c:v>
                </c:pt>
                <c:pt idx="15">
                  <c:v>3605.21</c:v>
                </c:pt>
                <c:pt idx="16">
                  <c:v>5075.63</c:v>
                </c:pt>
                <c:pt idx="17">
                  <c:v>4445.1949999999997</c:v>
                </c:pt>
                <c:pt idx="18">
                  <c:v>3600.0550000000003</c:v>
                </c:pt>
                <c:pt idx="19">
                  <c:v>2133.86</c:v>
                </c:pt>
                <c:pt idx="20">
                  <c:v>3484.1620000000003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E0-4F62-AC8B-77F62FC7B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239296"/>
        <c:axId val="67322240"/>
      </c:barChart>
      <c:lineChart>
        <c:grouping val="standard"/>
        <c:varyColors val="0"/>
        <c:ser>
          <c:idx val="2"/>
          <c:order val="2"/>
          <c:tx>
            <c:strRef>
              <c:f>Tab_1!$J$3</c:f>
              <c:strCache>
                <c:ptCount val="1"/>
              </c:strCache>
            </c:strRef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Tab_1!$A$6:$A$26</c:f>
              <c:strCache>
                <c:ptCount val="21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Děčín</c:v>
                </c:pt>
                <c:pt idx="7">
                  <c:v>Chomutov</c:v>
                </c:pt>
                <c:pt idx="8">
                  <c:v>Litoměřice</c:v>
                </c:pt>
                <c:pt idx="9">
                  <c:v>Louny</c:v>
                </c:pt>
                <c:pt idx="10">
                  <c:v>Most</c:v>
                </c:pt>
                <c:pt idx="11">
                  <c:v>Teplice</c:v>
                </c:pt>
                <c:pt idx="12">
                  <c:v>Ústí nad Labem</c:v>
                </c:pt>
                <c:pt idx="13">
                  <c:v>Liberecký</c:v>
                </c:pt>
                <c:pt idx="14">
                  <c:v>Králové-
hradecký</c:v>
                </c:pt>
                <c:pt idx="15">
                  <c:v>Pardubický</c:v>
                </c:pt>
                <c:pt idx="16">
                  <c:v>Vysočina</c:v>
                </c:pt>
                <c:pt idx="17">
                  <c:v>Jihomoravský</c:v>
                </c:pt>
                <c:pt idx="18">
                  <c:v>Olomoucký</c:v>
                </c:pt>
                <c:pt idx="19">
                  <c:v>Zlínský</c:v>
                </c:pt>
                <c:pt idx="20">
                  <c:v>Moravskoslezský</c:v>
                </c:pt>
              </c:strCache>
            </c:strRef>
          </c:cat>
          <c:val>
            <c:numRef>
              <c:f>Tab_1!$I$6:$I$26</c:f>
              <c:numCache>
                <c:formatCode>#\ ##0.0_ ;\-#\ ##0.0\ </c:formatCode>
                <c:ptCount val="21"/>
                <c:pt idx="0">
                  <c:v>89.517101257827619</c:v>
                </c:pt>
                <c:pt idx="1">
                  <c:v>33.053944934688388</c:v>
                </c:pt>
                <c:pt idx="2">
                  <c:v>7.4061469281185026</c:v>
                </c:pt>
                <c:pt idx="3">
                  <c:v>14.281507422482326</c:v>
                </c:pt>
                <c:pt idx="4">
                  <c:v>11.316972006609859</c:v>
                </c:pt>
                <c:pt idx="5">
                  <c:v>19.726121920852204</c:v>
                </c:pt>
                <c:pt idx="6">
                  <c:v>0</c:v>
                </c:pt>
                <c:pt idx="7">
                  <c:v>13.568613388738845</c:v>
                </c:pt>
                <c:pt idx="8">
                  <c:v>34.363256946335724</c:v>
                </c:pt>
                <c:pt idx="9">
                  <c:v>21.337340486887776</c:v>
                </c:pt>
                <c:pt idx="10">
                  <c:v>0</c:v>
                </c:pt>
                <c:pt idx="11">
                  <c:v>2.1751840101711606</c:v>
                </c:pt>
                <c:pt idx="12">
                  <c:v>79.553286418924515</c:v>
                </c:pt>
                <c:pt idx="13">
                  <c:v>1.4474883353896442</c:v>
                </c:pt>
                <c:pt idx="14">
                  <c:v>9.1462816344221398</c:v>
                </c:pt>
                <c:pt idx="15">
                  <c:v>5.7547557574746442</c:v>
                </c:pt>
                <c:pt idx="16">
                  <c:v>13.608248996985903</c:v>
                </c:pt>
                <c:pt idx="17">
                  <c:v>22.299492853715954</c:v>
                </c:pt>
                <c:pt idx="18">
                  <c:v>26.507804076727723</c:v>
                </c:pt>
                <c:pt idx="19">
                  <c:v>8.9776980110749189</c:v>
                </c:pt>
                <c:pt idx="20">
                  <c:v>20.59871077452954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E0-4F62-AC8B-77F62FC7B8E1}"/>
            </c:ext>
          </c:extLst>
        </c:ser>
        <c:ser>
          <c:idx val="3"/>
          <c:order val="3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Tab_1!$A$6:$A$26</c:f>
              <c:strCache>
                <c:ptCount val="21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Děčín</c:v>
                </c:pt>
                <c:pt idx="7">
                  <c:v>Chomutov</c:v>
                </c:pt>
                <c:pt idx="8">
                  <c:v>Litoměřice</c:v>
                </c:pt>
                <c:pt idx="9">
                  <c:v>Louny</c:v>
                </c:pt>
                <c:pt idx="10">
                  <c:v>Most</c:v>
                </c:pt>
                <c:pt idx="11">
                  <c:v>Teplice</c:v>
                </c:pt>
                <c:pt idx="12">
                  <c:v>Ústí nad Labem</c:v>
                </c:pt>
                <c:pt idx="13">
                  <c:v>Liberecký</c:v>
                </c:pt>
                <c:pt idx="14">
                  <c:v>Králové-
hradecký</c:v>
                </c:pt>
                <c:pt idx="15">
                  <c:v>Pardubický</c:v>
                </c:pt>
                <c:pt idx="16">
                  <c:v>Vysočina</c:v>
                </c:pt>
                <c:pt idx="17">
                  <c:v>Jihomoravský</c:v>
                </c:pt>
                <c:pt idx="18">
                  <c:v>Olomoucký</c:v>
                </c:pt>
                <c:pt idx="19">
                  <c:v>Zlínský</c:v>
                </c:pt>
                <c:pt idx="20">
                  <c:v>Moravskoslezský</c:v>
                </c:pt>
              </c:strCache>
            </c:strRef>
          </c:cat>
          <c:val>
            <c:numRef>
              <c:f>Tab_1!$J$6:$J$26</c:f>
              <c:numCache>
                <c:formatCode>#\ ##0.0_ ;\-#\ ##0.0\ </c:formatCode>
                <c:ptCount val="21"/>
                <c:pt idx="0">
                  <c:v>20.310077815267945</c:v>
                </c:pt>
                <c:pt idx="1">
                  <c:v>61.203282144383564</c:v>
                </c:pt>
                <c:pt idx="2">
                  <c:v>64.254446595992448</c:v>
                </c:pt>
                <c:pt idx="3">
                  <c:v>54.40289746393757</c:v>
                </c:pt>
                <c:pt idx="4">
                  <c:v>56.814745939064032</c:v>
                </c:pt>
                <c:pt idx="5">
                  <c:v>90.586451768033101</c:v>
                </c:pt>
                <c:pt idx="6">
                  <c:v>79.943137862857853</c:v>
                </c:pt>
                <c:pt idx="7">
                  <c:v>76.416429940265033</c:v>
                </c:pt>
                <c:pt idx="8">
                  <c:v>58.979425507211111</c:v>
                </c:pt>
                <c:pt idx="9">
                  <c:v>83.410009206278716</c:v>
                </c:pt>
                <c:pt idx="10">
                  <c:v>136.2419698661185</c:v>
                </c:pt>
                <c:pt idx="11">
                  <c:v>145.11249641187936</c:v>
                </c:pt>
                <c:pt idx="12">
                  <c:v>131.87972677627729</c:v>
                </c:pt>
                <c:pt idx="13">
                  <c:v>109.74104838622566</c:v>
                </c:pt>
                <c:pt idx="14">
                  <c:v>91.113379973194839</c:v>
                </c:pt>
                <c:pt idx="15">
                  <c:v>98.75158224500268</c:v>
                </c:pt>
                <c:pt idx="16">
                  <c:v>63.183489455090005</c:v>
                </c:pt>
                <c:pt idx="17">
                  <c:v>59.258900611974511</c:v>
                </c:pt>
                <c:pt idx="18">
                  <c:v>65.962673970245149</c:v>
                </c:pt>
                <c:pt idx="19">
                  <c:v>82.72961712271379</c:v>
                </c:pt>
                <c:pt idx="20">
                  <c:v>115.75252002867568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E0-4F62-AC8B-77F62FC7B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9296"/>
        <c:axId val="67322240"/>
      </c:lineChart>
      <c:catAx>
        <c:axId val="65239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800" b="0" i="0" strike="noStrike">
                    <a:solidFill>
                      <a:srgbClr val="000000"/>
                    </a:solidFill>
                    <a:latin typeface="Arial CE"/>
                  </a:rPr>
                  <a:t>kraj/</a:t>
                </a:r>
                <a:r>
                  <a:rPr lang="cs-CZ" sz="800" b="0" i="1" strike="noStrike">
                    <a:solidFill>
                      <a:srgbClr val="000000"/>
                    </a:solidFill>
                    <a:latin typeface="Arial CE"/>
                  </a:rPr>
                  <a:t>Region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7322240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67322240"/>
        <c:scaling>
          <c:orientation val="minMax"/>
          <c:max val="5500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" b="0" i="0" strike="noStrike">
                    <a:solidFill>
                      <a:srgbClr val="000000"/>
                    </a:solidFill>
                    <a:latin typeface="Arial CE"/>
                  </a:rPr>
                  <a:t>Kč/</a:t>
                </a:r>
                <a:r>
                  <a:rPr lang="cs-CZ" sz="100" b="0" i="1" strike="noStrike">
                    <a:solidFill>
                      <a:srgbClr val="000000"/>
                    </a:solidFill>
                    <a:latin typeface="Arial CE"/>
                  </a:rPr>
                  <a:t>CZK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\ ##0_ ;\-#\ ##0\ 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5239296"/>
        <c:crosses val="autoZero"/>
        <c:crossBetween val="between"/>
        <c:majorUnit val="50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 paperSize="9"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0" y="180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000" tIns="18000" rIns="18000" bIns="18000" anchor="t" upright="1"/>
        <a:lstStyle/>
        <a:p>
          <a:pPr algn="l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průměr ČR – 2002</a:t>
          </a:r>
        </a:p>
        <a:p>
          <a:pPr algn="l" rtl="0">
            <a:defRPr sz="1000"/>
          </a:pPr>
          <a:r>
            <a:rPr lang="cs-CZ" sz="800" b="0" i="1" strike="noStrike">
              <a:solidFill>
                <a:srgbClr val="000000"/>
              </a:solidFill>
              <a:latin typeface="Arial CE"/>
            </a:rPr>
            <a:t>CR average – 2002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0" y="180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000" tIns="18000" rIns="18000" bIns="18000" anchor="t" upright="1"/>
        <a:lstStyle/>
        <a:p>
          <a:pPr algn="l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průměr ČR/</a:t>
          </a:r>
          <a:r>
            <a:rPr lang="cs-CZ" sz="800" b="0" i="1" strike="noStrike">
              <a:solidFill>
                <a:srgbClr val="000000"/>
              </a:solidFill>
              <a:latin typeface="Arial CE"/>
            </a:rPr>
            <a:t>CR average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0.57331</cdr:x>
      <cdr:y>0.65184</cdr:y>
    </cdr:from>
    <cdr:to>
      <cdr:x>0.57331</cdr:x>
      <cdr:y>0.65184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3654" y="48124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" b="0" i="0" strike="noStrike">
              <a:solidFill>
                <a:srgbClr val="000000"/>
              </a:solidFill>
              <a:latin typeface="Arial CE"/>
            </a:rPr>
            <a:t>průměr za ČR</a:t>
          </a:r>
        </a:p>
      </cdr:txBody>
    </cdr:sp>
  </cdr:relSizeAnchor>
  <cdr:relSizeAnchor xmlns:cdr="http://schemas.openxmlformats.org/drawingml/2006/chartDrawing">
    <cdr:from>
      <cdr:x>0.56831</cdr:x>
      <cdr:y>0.65967</cdr:y>
    </cdr:from>
    <cdr:to>
      <cdr:x>0.61921</cdr:x>
      <cdr:y>0.701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19984" y="486993"/>
          <a:ext cx="37333" cy="3031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sm" len="med"/>
        </a:ln>
      </cdr:spPr>
    </cdr:sp>
  </cdr:relSizeAnchor>
  <cdr:relSizeAnchor xmlns:cdr="http://schemas.openxmlformats.org/drawingml/2006/chartDrawing">
    <cdr:from>
      <cdr:x>0.61921</cdr:x>
      <cdr:y>0.65967</cdr:y>
    </cdr:from>
    <cdr:to>
      <cdr:x>0.65227</cdr:x>
      <cdr:y>0.68512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7317" y="486993"/>
          <a:ext cx="24251" cy="1866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sm" len="med"/>
        </a:ln>
      </cdr:spPr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0.66685</cdr:x>
      <cdr:y>0.68033</cdr:y>
    </cdr:from>
    <cdr:to>
      <cdr:x>0.6675</cdr:x>
      <cdr:y>0.70144</cdr:y>
    </cdr:to>
    <cdr:sp macro="" textlink="">
      <cdr:nvSpPr>
        <cdr:cNvPr id="4096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92258" y="502149"/>
          <a:ext cx="478" cy="1547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sm" len="med"/>
        </a:ln>
      </cdr:spPr>
    </cdr:sp>
  </cdr:relSizeAnchor>
  <cdr:relSizeAnchor xmlns:cdr="http://schemas.openxmlformats.org/drawingml/2006/chartDrawing">
    <cdr:from>
      <cdr:x>0.57331</cdr:x>
      <cdr:y>0.66489</cdr:y>
    </cdr:from>
    <cdr:to>
      <cdr:x>0.57331</cdr:x>
      <cdr:y>0.66489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3654" y="49082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" b="0" i="0" strike="noStrike">
              <a:solidFill>
                <a:srgbClr val="000000"/>
              </a:solidFill>
              <a:latin typeface="Arial CE"/>
            </a:rPr>
            <a:t>průměr za ČR</a:t>
          </a:r>
        </a:p>
      </cdr:txBody>
    </cdr:sp>
  </cdr:relSizeAnchor>
  <cdr:relSizeAnchor xmlns:cdr="http://schemas.openxmlformats.org/drawingml/2006/chartDrawing">
    <cdr:from>
      <cdr:x>0.50022</cdr:x>
      <cdr:y>0.67816</cdr:y>
    </cdr:from>
    <cdr:to>
      <cdr:x>0.59876</cdr:x>
      <cdr:y>0.71688</cdr:y>
    </cdr:to>
    <cdr:grpSp>
      <cdr:nvGrpSpPr>
        <cdr:cNvPr id="40966" name="Group 6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0" y="0"/>
          <a:ext cx="0" cy="0"/>
          <a:chOff x="2313932" y="1419506"/>
          <a:chExt cx="968002" cy="1161888"/>
        </a:xfrm>
      </cdr:grpSpPr>
      <cdr:sp macro="" textlink="">
        <cdr:nvSpPr>
          <cdr:cNvPr id="40962" name="Line 2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2790206" y="1740746"/>
            <a:ext cx="0" cy="840648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 type="triangle" w="sm" len="med"/>
          </a:ln>
        </cdr:spPr>
      </cdr:sp>
      <cdr:sp macro="" textlink="">
        <cdr:nvSpPr>
          <cdr:cNvPr id="40964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313932" y="1419506"/>
            <a:ext cx="968002" cy="30559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36000" tIns="18000" rIns="18000" bIns="1800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cs-CZ" sz="100" b="0" i="0" strike="noStrike">
                <a:solidFill>
                  <a:srgbClr val="000000"/>
                </a:solidFill>
                <a:latin typeface="Arial CE"/>
              </a:rPr>
              <a:t>průměr ČR – 1995</a:t>
            </a:r>
          </a:p>
          <a:p xmlns:a="http://schemas.openxmlformats.org/drawingml/2006/main">
            <a:pPr algn="l" rtl="0">
              <a:defRPr sz="1000"/>
            </a:pPr>
            <a:r>
              <a:rPr lang="cs-CZ" sz="100" b="0" i="1" strike="noStrike">
                <a:solidFill>
                  <a:srgbClr val="000000"/>
                </a:solidFill>
                <a:latin typeface="Arial CE"/>
              </a:rPr>
              <a:t>CR average – 1995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.109375" defaultRowHeight="13.2" x14ac:dyDescent="0.25"/>
  <cols>
    <col min="1" max="1" width="15.5546875" style="3" customWidth="1"/>
    <col min="2" max="2" width="10.5546875" style="3" customWidth="1"/>
    <col min="3" max="12" width="9.6640625" style="3" customWidth="1"/>
    <col min="13" max="16384" width="9.109375" style="3"/>
  </cols>
  <sheetData>
    <row r="1" spans="1:12" ht="14.25" customHeight="1" x14ac:dyDescent="0.25">
      <c r="A1" s="1" t="s">
        <v>41</v>
      </c>
      <c r="B1" s="2"/>
      <c r="C1" s="2"/>
      <c r="D1" s="2"/>
      <c r="E1" s="2"/>
      <c r="H1" s="1"/>
      <c r="I1" s="1"/>
      <c r="J1" s="1"/>
      <c r="K1" s="1"/>
      <c r="L1" s="1"/>
    </row>
    <row r="2" spans="1:12" s="9" customFormat="1" ht="12" customHeight="1" thickBot="1" x14ac:dyDescent="0.25">
      <c r="A2" s="4" t="s">
        <v>0</v>
      </c>
      <c r="B2" s="5"/>
      <c r="C2" s="5"/>
      <c r="D2" s="6"/>
      <c r="E2" s="7"/>
      <c r="F2" s="8"/>
      <c r="G2" s="8"/>
      <c r="H2" s="8"/>
      <c r="I2" s="8"/>
      <c r="K2" s="10"/>
      <c r="L2" s="11"/>
    </row>
    <row r="3" spans="1:12" s="12" customFormat="1" ht="15.75" customHeight="1" x14ac:dyDescent="0.2">
      <c r="A3" s="71" t="s">
        <v>1</v>
      </c>
      <c r="B3" s="73" t="s">
        <v>2</v>
      </c>
      <c r="C3" s="69" t="s">
        <v>3</v>
      </c>
      <c r="D3" s="70"/>
      <c r="E3" s="70"/>
      <c r="F3" s="70"/>
      <c r="G3" s="75" t="s">
        <v>4</v>
      </c>
      <c r="H3" s="73" t="s">
        <v>5</v>
      </c>
      <c r="I3" s="69" t="s">
        <v>3</v>
      </c>
      <c r="J3" s="70"/>
      <c r="K3" s="70"/>
      <c r="L3" s="70"/>
    </row>
    <row r="4" spans="1:12" s="12" customFormat="1" ht="51" customHeight="1" thickBot="1" x14ac:dyDescent="0.25">
      <c r="A4" s="72"/>
      <c r="B4" s="74"/>
      <c r="C4" s="13" t="s">
        <v>6</v>
      </c>
      <c r="D4" s="13" t="s">
        <v>7</v>
      </c>
      <c r="E4" s="13" t="s">
        <v>8</v>
      </c>
      <c r="F4" s="14" t="s">
        <v>9</v>
      </c>
      <c r="G4" s="76"/>
      <c r="H4" s="74"/>
      <c r="I4" s="13" t="s">
        <v>6</v>
      </c>
      <c r="J4" s="13" t="s">
        <v>10</v>
      </c>
      <c r="K4" s="13" t="s">
        <v>8</v>
      </c>
      <c r="L4" s="14" t="s">
        <v>9</v>
      </c>
    </row>
    <row r="5" spans="1:12" s="20" customFormat="1" ht="18" customHeight="1" x14ac:dyDescent="0.2">
      <c r="A5" s="15" t="s">
        <v>11</v>
      </c>
      <c r="B5" s="16">
        <v>55837.613000000005</v>
      </c>
      <c r="C5" s="17">
        <v>1346.2070000000001</v>
      </c>
      <c r="D5" s="17">
        <v>5799.576</v>
      </c>
      <c r="E5" s="17">
        <v>14631.796</v>
      </c>
      <c r="F5" s="17">
        <v>34060.034</v>
      </c>
      <c r="G5" s="17">
        <v>78871.012617000029</v>
      </c>
      <c r="H5" s="18">
        <f>B5*1000/$G5</f>
        <v>707.96115261191221</v>
      </c>
      <c r="I5" s="18">
        <f t="shared" ref="I5:L26" si="0">C5*1000/$G5</f>
        <v>17.068463499222723</v>
      </c>
      <c r="J5" s="18">
        <f t="shared" si="0"/>
        <v>73.53241460411968</v>
      </c>
      <c r="K5" s="18">
        <f t="shared" si="0"/>
        <v>185.51550835352444</v>
      </c>
      <c r="L5" s="19">
        <f t="shared" si="0"/>
        <v>431.84476615504525</v>
      </c>
    </row>
    <row r="6" spans="1:12" s="20" customFormat="1" ht="12" customHeight="1" x14ac:dyDescent="0.2">
      <c r="A6" s="21" t="s">
        <v>12</v>
      </c>
      <c r="B6" s="26">
        <v>84.343999999999994</v>
      </c>
      <c r="C6" s="22">
        <v>44.418999999999997</v>
      </c>
      <c r="D6" s="22">
        <v>10.077999999999999</v>
      </c>
      <c r="E6" s="22">
        <v>29.805</v>
      </c>
      <c r="F6" s="22">
        <v>4.2000000000000003E-2</v>
      </c>
      <c r="G6" s="22">
        <v>496.206863</v>
      </c>
      <c r="H6" s="25">
        <f t="shared" ref="H6:H26" si="1">B6*1000/$G6</f>
        <v>169.97749585740817</v>
      </c>
      <c r="I6" s="23">
        <f t="shared" si="0"/>
        <v>89.517101257827619</v>
      </c>
      <c r="J6" s="23">
        <f t="shared" si="0"/>
        <v>20.310077815267945</v>
      </c>
      <c r="K6" s="23">
        <f t="shared" si="0"/>
        <v>60.065674666011219</v>
      </c>
      <c r="L6" s="24">
        <f t="shared" si="0"/>
        <v>8.464211830137465E-2</v>
      </c>
    </row>
    <row r="7" spans="1:12" s="20" customFormat="1" ht="12" customHeight="1" x14ac:dyDescent="0.2">
      <c r="A7" s="21" t="s">
        <v>13</v>
      </c>
      <c r="B7" s="26">
        <v>9644.780999999999</v>
      </c>
      <c r="C7" s="22">
        <v>361.23</v>
      </c>
      <c r="D7" s="22">
        <v>668.86</v>
      </c>
      <c r="E7" s="22">
        <v>2387.8490000000002</v>
      </c>
      <c r="F7" s="22">
        <v>6226.8419999999996</v>
      </c>
      <c r="G7" s="22">
        <v>10928.498873999999</v>
      </c>
      <c r="H7" s="25">
        <f t="shared" si="1"/>
        <v>882.53483952365173</v>
      </c>
      <c r="I7" s="23">
        <f t="shared" si="0"/>
        <v>33.053944934688388</v>
      </c>
      <c r="J7" s="23">
        <f t="shared" si="0"/>
        <v>61.203282144383564</v>
      </c>
      <c r="K7" s="23">
        <f t="shared" si="0"/>
        <v>218.49743752830807</v>
      </c>
      <c r="L7" s="24">
        <f t="shared" si="0"/>
        <v>569.7801749162719</v>
      </c>
    </row>
    <row r="8" spans="1:12" s="20" customFormat="1" ht="12" customHeight="1" x14ac:dyDescent="0.2">
      <c r="A8" s="21" t="s">
        <v>14</v>
      </c>
      <c r="B8" s="26">
        <v>6148.5319999999992</v>
      </c>
      <c r="C8" s="22">
        <v>74.491</v>
      </c>
      <c r="D8" s="22">
        <v>646.27099999999996</v>
      </c>
      <c r="E8" s="22">
        <v>1627.375</v>
      </c>
      <c r="F8" s="22">
        <v>3800.395</v>
      </c>
      <c r="G8" s="22">
        <v>10057.996515999999</v>
      </c>
      <c r="H8" s="25">
        <f t="shared" si="1"/>
        <v>611.30782757968495</v>
      </c>
      <c r="I8" s="23">
        <f t="shared" si="0"/>
        <v>7.4061469281185026</v>
      </c>
      <c r="J8" s="23">
        <f t="shared" si="0"/>
        <v>64.254446595992448</v>
      </c>
      <c r="K8" s="23">
        <f t="shared" si="0"/>
        <v>161.79912146630934</v>
      </c>
      <c r="L8" s="24">
        <f t="shared" si="0"/>
        <v>377.8481125892647</v>
      </c>
    </row>
    <row r="9" spans="1:12" s="20" customFormat="1" ht="12" customHeight="1" x14ac:dyDescent="0.2">
      <c r="A9" s="21" t="s">
        <v>15</v>
      </c>
      <c r="B9" s="26">
        <v>5133.68</v>
      </c>
      <c r="C9" s="22">
        <v>109.238</v>
      </c>
      <c r="D9" s="22">
        <v>416.12299999999999</v>
      </c>
      <c r="E9" s="22">
        <v>1494.347</v>
      </c>
      <c r="F9" s="22">
        <v>3113.9720000000002</v>
      </c>
      <c r="G9" s="22">
        <v>7648.9124549999997</v>
      </c>
      <c r="H9" s="25">
        <f t="shared" si="1"/>
        <v>671.16469566129979</v>
      </c>
      <c r="I9" s="23">
        <f t="shared" si="0"/>
        <v>14.281507422482326</v>
      </c>
      <c r="J9" s="23">
        <f t="shared" si="0"/>
        <v>54.40289746393757</v>
      </c>
      <c r="K9" s="23">
        <f t="shared" si="0"/>
        <v>195.36725106889722</v>
      </c>
      <c r="L9" s="24">
        <f t="shared" si="0"/>
        <v>407.11303970598266</v>
      </c>
    </row>
    <row r="10" spans="1:12" s="20" customFormat="1" ht="12" customHeight="1" x14ac:dyDescent="0.2">
      <c r="A10" s="21" t="s">
        <v>16</v>
      </c>
      <c r="B10" s="26">
        <v>2063.2379999999998</v>
      </c>
      <c r="C10" s="22">
        <v>37.463000000000001</v>
      </c>
      <c r="D10" s="22">
        <v>188.07599999999999</v>
      </c>
      <c r="E10" s="22">
        <v>475.35899999999998</v>
      </c>
      <c r="F10" s="22">
        <v>1362.34</v>
      </c>
      <c r="G10" s="22">
        <v>3310.3377810000002</v>
      </c>
      <c r="H10" s="25">
        <f t="shared" si="1"/>
        <v>623.27113923000582</v>
      </c>
      <c r="I10" s="23">
        <f t="shared" si="0"/>
        <v>11.316972006609859</v>
      </c>
      <c r="J10" s="23">
        <f t="shared" si="0"/>
        <v>56.814745939064032</v>
      </c>
      <c r="K10" s="23">
        <f t="shared" si="0"/>
        <v>143.59833692149738</v>
      </c>
      <c r="L10" s="24">
        <f t="shared" si="0"/>
        <v>411.54108436283468</v>
      </c>
    </row>
    <row r="11" spans="1:12" s="20" customFormat="1" ht="12" customHeight="1" x14ac:dyDescent="0.2">
      <c r="A11" s="27" t="s">
        <v>17</v>
      </c>
      <c r="B11" s="28">
        <v>4242.5789999999997</v>
      </c>
      <c r="C11" s="29">
        <v>105.31100000000001</v>
      </c>
      <c r="D11" s="29">
        <v>483.61</v>
      </c>
      <c r="E11" s="29">
        <v>900.62699999999995</v>
      </c>
      <c r="F11" s="29">
        <v>2753.0309999999999</v>
      </c>
      <c r="G11" s="29">
        <v>5338.6570569999994</v>
      </c>
      <c r="H11" s="30">
        <f t="shared" si="1"/>
        <v>794.69030407884475</v>
      </c>
      <c r="I11" s="31">
        <f t="shared" si="0"/>
        <v>19.726121920852204</v>
      </c>
      <c r="J11" s="31">
        <f t="shared" si="0"/>
        <v>90.586451768033101</v>
      </c>
      <c r="K11" s="31">
        <f t="shared" si="0"/>
        <v>168.69916729697141</v>
      </c>
      <c r="L11" s="32">
        <f t="shared" si="0"/>
        <v>515.67856309298804</v>
      </c>
    </row>
    <row r="12" spans="1:12" s="20" customFormat="1" ht="12" customHeight="1" x14ac:dyDescent="0.2">
      <c r="A12" s="33" t="s">
        <v>18</v>
      </c>
      <c r="B12" s="34">
        <v>615.70900000000006</v>
      </c>
      <c r="C12" s="35">
        <v>0</v>
      </c>
      <c r="D12" s="35">
        <v>72.652000000000001</v>
      </c>
      <c r="E12" s="35">
        <v>143.477</v>
      </c>
      <c r="F12" s="35">
        <v>399.58</v>
      </c>
      <c r="G12" s="35">
        <v>908.79595099999995</v>
      </c>
      <c r="H12" s="36">
        <f t="shared" si="1"/>
        <v>677.49971742556784</v>
      </c>
      <c r="I12" s="37">
        <f t="shared" si="0"/>
        <v>0</v>
      </c>
      <c r="J12" s="37">
        <f t="shared" si="0"/>
        <v>79.943137862857853</v>
      </c>
      <c r="K12" s="37">
        <f t="shared" si="0"/>
        <v>157.8759234590824</v>
      </c>
      <c r="L12" s="38">
        <f t="shared" si="0"/>
        <v>439.68065610362743</v>
      </c>
    </row>
    <row r="13" spans="1:12" s="20" customFormat="1" ht="12" customHeight="1" x14ac:dyDescent="0.2">
      <c r="A13" s="33" t="s">
        <v>19</v>
      </c>
      <c r="B13" s="34">
        <v>641.33800000000008</v>
      </c>
      <c r="C13" s="35">
        <v>12.696</v>
      </c>
      <c r="D13" s="35">
        <v>71.501999999999995</v>
      </c>
      <c r="E13" s="35">
        <v>138.45400000000001</v>
      </c>
      <c r="F13" s="35">
        <v>418.68599999999998</v>
      </c>
      <c r="G13" s="35">
        <v>935.68883100000016</v>
      </c>
      <c r="H13" s="36">
        <f t="shared" si="1"/>
        <v>685.41803509034298</v>
      </c>
      <c r="I13" s="37">
        <f t="shared" si="0"/>
        <v>13.568613388738845</v>
      </c>
      <c r="J13" s="37">
        <f t="shared" si="0"/>
        <v>76.416429940265033</v>
      </c>
      <c r="K13" s="37">
        <f t="shared" si="0"/>
        <v>147.97013217741397</v>
      </c>
      <c r="L13" s="38">
        <f t="shared" si="0"/>
        <v>447.46285958392502</v>
      </c>
    </row>
    <row r="14" spans="1:12" s="20" customFormat="1" ht="12" customHeight="1" x14ac:dyDescent="0.2">
      <c r="A14" s="33" t="s">
        <v>20</v>
      </c>
      <c r="B14" s="34">
        <v>963.798</v>
      </c>
      <c r="C14" s="35">
        <v>35.476999999999997</v>
      </c>
      <c r="D14" s="35">
        <v>60.890999999999998</v>
      </c>
      <c r="E14" s="35">
        <v>214.21</v>
      </c>
      <c r="F14" s="35">
        <v>653.22</v>
      </c>
      <c r="G14" s="35">
        <v>1032.4108699999997</v>
      </c>
      <c r="H14" s="36">
        <f t="shared" si="1"/>
        <v>933.54112011625784</v>
      </c>
      <c r="I14" s="37">
        <f t="shared" si="0"/>
        <v>34.363256946335724</v>
      </c>
      <c r="J14" s="37">
        <f t="shared" si="0"/>
        <v>58.979425507211111</v>
      </c>
      <c r="K14" s="37">
        <f t="shared" si="0"/>
        <v>207.48522339754138</v>
      </c>
      <c r="L14" s="38">
        <f t="shared" si="0"/>
        <v>632.71321426516965</v>
      </c>
    </row>
    <row r="15" spans="1:12" s="20" customFormat="1" ht="12" customHeight="1" x14ac:dyDescent="0.2">
      <c r="A15" s="33" t="s">
        <v>21</v>
      </c>
      <c r="B15" s="34">
        <v>939.37</v>
      </c>
      <c r="C15" s="35">
        <v>23.919</v>
      </c>
      <c r="D15" s="35">
        <v>93.501999999999995</v>
      </c>
      <c r="E15" s="35">
        <v>218.08</v>
      </c>
      <c r="F15" s="35">
        <v>603.86900000000003</v>
      </c>
      <c r="G15" s="35">
        <v>1120.9925630000002</v>
      </c>
      <c r="H15" s="36">
        <f t="shared" si="1"/>
        <v>837.98058167848865</v>
      </c>
      <c r="I15" s="37">
        <f t="shared" si="0"/>
        <v>21.337340486887776</v>
      </c>
      <c r="J15" s="37">
        <f t="shared" si="0"/>
        <v>83.410009206278716</v>
      </c>
      <c r="K15" s="37">
        <f t="shared" si="0"/>
        <v>194.54187940049692</v>
      </c>
      <c r="L15" s="38">
        <f t="shared" si="0"/>
        <v>538.69135258482515</v>
      </c>
    </row>
    <row r="16" spans="1:12" s="20" customFormat="1" ht="12" customHeight="1" x14ac:dyDescent="0.2">
      <c r="A16" s="33" t="s">
        <v>22</v>
      </c>
      <c r="B16" s="34">
        <v>270.971</v>
      </c>
      <c r="C16" s="35">
        <v>0</v>
      </c>
      <c r="D16" s="35">
        <v>63.637999999999998</v>
      </c>
      <c r="E16" s="35">
        <v>43.186999999999998</v>
      </c>
      <c r="F16" s="35">
        <v>164.14599999999999</v>
      </c>
      <c r="G16" s="35">
        <v>467.09541900000005</v>
      </c>
      <c r="H16" s="36">
        <f t="shared" si="1"/>
        <v>580.11915548244747</v>
      </c>
      <c r="I16" s="37">
        <f t="shared" si="0"/>
        <v>0</v>
      </c>
      <c r="J16" s="37">
        <f t="shared" si="0"/>
        <v>136.2419698661185</v>
      </c>
      <c r="K16" s="37">
        <f t="shared" si="0"/>
        <v>92.45862460492252</v>
      </c>
      <c r="L16" s="38">
        <f t="shared" si="0"/>
        <v>351.4185610114065</v>
      </c>
    </row>
    <row r="17" spans="1:12" s="20" customFormat="1" ht="12" customHeight="1" x14ac:dyDescent="0.2">
      <c r="A17" s="33" t="s">
        <v>23</v>
      </c>
      <c r="B17" s="34">
        <v>405.55100000000004</v>
      </c>
      <c r="C17" s="35">
        <v>1.02</v>
      </c>
      <c r="D17" s="35">
        <v>68.046999999999997</v>
      </c>
      <c r="E17" s="35">
        <v>62.639000000000003</v>
      </c>
      <c r="F17" s="35">
        <v>273.84500000000003</v>
      </c>
      <c r="G17" s="35">
        <v>468.92584499999998</v>
      </c>
      <c r="H17" s="36">
        <f t="shared" si="1"/>
        <v>864.85102991071028</v>
      </c>
      <c r="I17" s="37">
        <f t="shared" si="0"/>
        <v>2.1751840101711606</v>
      </c>
      <c r="J17" s="37">
        <f t="shared" si="0"/>
        <v>145.11249641187936</v>
      </c>
      <c r="K17" s="37">
        <f t="shared" si="0"/>
        <v>133.57975609128562</v>
      </c>
      <c r="L17" s="38">
        <f t="shared" si="0"/>
        <v>583.98359339737397</v>
      </c>
    </row>
    <row r="18" spans="1:12" s="20" customFormat="1" ht="12" customHeight="1" x14ac:dyDescent="0.2">
      <c r="A18" s="33" t="s">
        <v>24</v>
      </c>
      <c r="B18" s="34">
        <v>405.84200000000004</v>
      </c>
      <c r="C18" s="35">
        <v>32.198999999999998</v>
      </c>
      <c r="D18" s="35">
        <v>53.378</v>
      </c>
      <c r="E18" s="35">
        <v>80.58</v>
      </c>
      <c r="F18" s="35">
        <v>239.685</v>
      </c>
      <c r="G18" s="35">
        <v>404.74757800000009</v>
      </c>
      <c r="H18" s="36">
        <f t="shared" si="1"/>
        <v>1002.7039618258074</v>
      </c>
      <c r="I18" s="37">
        <f t="shared" si="0"/>
        <v>79.553286418924515</v>
      </c>
      <c r="J18" s="37">
        <f t="shared" si="0"/>
        <v>131.87972677627729</v>
      </c>
      <c r="K18" s="37">
        <f t="shared" si="0"/>
        <v>199.08704679142016</v>
      </c>
      <c r="L18" s="38">
        <f t="shared" si="0"/>
        <v>592.18390183918518</v>
      </c>
    </row>
    <row r="19" spans="1:12" s="20" customFormat="1" ht="12" customHeight="1" x14ac:dyDescent="0.2">
      <c r="A19" s="21" t="s">
        <v>25</v>
      </c>
      <c r="B19" s="26">
        <v>2413.038</v>
      </c>
      <c r="C19" s="22">
        <v>4.5789999999999997</v>
      </c>
      <c r="D19" s="22">
        <v>347.15600000000001</v>
      </c>
      <c r="E19" s="22">
        <v>483.95600000000002</v>
      </c>
      <c r="F19" s="22">
        <v>1577.347</v>
      </c>
      <c r="G19" s="22">
        <v>3163.4106389999997</v>
      </c>
      <c r="H19" s="25">
        <f t="shared" si="1"/>
        <v>762.79632187201491</v>
      </c>
      <c r="I19" s="23">
        <f t="shared" si="0"/>
        <v>1.4474883353896442</v>
      </c>
      <c r="J19" s="23">
        <f t="shared" si="0"/>
        <v>109.74104838622566</v>
      </c>
      <c r="K19" s="23">
        <f t="shared" si="0"/>
        <v>152.98551317794946</v>
      </c>
      <c r="L19" s="24">
        <f t="shared" si="0"/>
        <v>498.62227197245011</v>
      </c>
    </row>
    <row r="20" spans="1:12" s="20" customFormat="1" ht="20.399999999999999" x14ac:dyDescent="0.2">
      <c r="A20" s="39" t="s">
        <v>26</v>
      </c>
      <c r="B20" s="26">
        <v>3763.3089999999997</v>
      </c>
      <c r="C20" s="22">
        <v>43.527999999999999</v>
      </c>
      <c r="D20" s="22">
        <v>433.61700000000002</v>
      </c>
      <c r="E20" s="22">
        <v>904.13599999999997</v>
      </c>
      <c r="F20" s="22">
        <v>2382.0279999999998</v>
      </c>
      <c r="G20" s="22">
        <v>4759.0924639999994</v>
      </c>
      <c r="H20" s="25">
        <f t="shared" si="1"/>
        <v>790.76190018736315</v>
      </c>
      <c r="I20" s="23">
        <f t="shared" si="0"/>
        <v>9.1462816344221398</v>
      </c>
      <c r="J20" s="23">
        <f t="shared" si="0"/>
        <v>91.113379973194839</v>
      </c>
      <c r="K20" s="23">
        <f t="shared" si="0"/>
        <v>189.98075932319185</v>
      </c>
      <c r="L20" s="24">
        <f t="shared" si="0"/>
        <v>500.52147925655441</v>
      </c>
    </row>
    <row r="21" spans="1:12" s="20" customFormat="1" ht="12" customHeight="1" x14ac:dyDescent="0.2">
      <c r="A21" s="21" t="s">
        <v>27</v>
      </c>
      <c r="B21" s="26">
        <v>3605.21</v>
      </c>
      <c r="C21" s="22">
        <v>26.006999999999998</v>
      </c>
      <c r="D21" s="22">
        <v>446.28</v>
      </c>
      <c r="E21" s="22">
        <v>929.08</v>
      </c>
      <c r="F21" s="22">
        <v>2203.8429999999998</v>
      </c>
      <c r="G21" s="22">
        <v>4519.2187290000002</v>
      </c>
      <c r="H21" s="25">
        <f t="shared" si="1"/>
        <v>797.75072112912551</v>
      </c>
      <c r="I21" s="23">
        <f t="shared" si="0"/>
        <v>5.7547557574746442</v>
      </c>
      <c r="J21" s="23">
        <f t="shared" si="0"/>
        <v>98.75158224500268</v>
      </c>
      <c r="K21" s="23">
        <f t="shared" si="0"/>
        <v>205.58420729628727</v>
      </c>
      <c r="L21" s="24">
        <f t="shared" si="0"/>
        <v>487.66017583036086</v>
      </c>
    </row>
    <row r="22" spans="1:12" s="20" customFormat="1" ht="12" customHeight="1" x14ac:dyDescent="0.2">
      <c r="A22" s="21" t="s">
        <v>28</v>
      </c>
      <c r="B22" s="26">
        <v>5075.63</v>
      </c>
      <c r="C22" s="22">
        <v>92.477999999999994</v>
      </c>
      <c r="D22" s="22">
        <v>429.37799999999999</v>
      </c>
      <c r="E22" s="22">
        <v>1636.482</v>
      </c>
      <c r="F22" s="22">
        <v>2917.2919999999999</v>
      </c>
      <c r="G22" s="22">
        <v>6795.7310320000015</v>
      </c>
      <c r="H22" s="25">
        <f t="shared" si="1"/>
        <v>746.88506300494782</v>
      </c>
      <c r="I22" s="23">
        <f t="shared" si="0"/>
        <v>13.608248996985903</v>
      </c>
      <c r="J22" s="23">
        <f t="shared" si="0"/>
        <v>63.183489455090005</v>
      </c>
      <c r="K22" s="23">
        <f t="shared" si="0"/>
        <v>240.81029580100656</v>
      </c>
      <c r="L22" s="24">
        <f t="shared" si="0"/>
        <v>429.28302875186529</v>
      </c>
    </row>
    <row r="23" spans="1:12" s="20" customFormat="1" ht="10.199999999999999" x14ac:dyDescent="0.2">
      <c r="A23" s="39" t="s">
        <v>29</v>
      </c>
      <c r="B23" s="26">
        <v>4445.1949999999997</v>
      </c>
      <c r="C23" s="22">
        <v>160.285</v>
      </c>
      <c r="D23" s="22">
        <v>425.94299999999998</v>
      </c>
      <c r="E23" s="22">
        <v>1467.3979999999999</v>
      </c>
      <c r="F23" s="22">
        <v>2391.569</v>
      </c>
      <c r="G23" s="22">
        <v>7187.8316269999996</v>
      </c>
      <c r="H23" s="25">
        <f t="shared" si="1"/>
        <v>618.43337889305849</v>
      </c>
      <c r="I23" s="23">
        <f t="shared" si="0"/>
        <v>22.299492853715954</v>
      </c>
      <c r="J23" s="23">
        <f t="shared" si="0"/>
        <v>59.258900611974511</v>
      </c>
      <c r="K23" s="23">
        <f t="shared" si="0"/>
        <v>204.15030236489429</v>
      </c>
      <c r="L23" s="24">
        <f t="shared" si="0"/>
        <v>332.72468306247379</v>
      </c>
    </row>
    <row r="24" spans="1:12" s="20" customFormat="1" ht="12" customHeight="1" x14ac:dyDescent="0.2">
      <c r="A24" s="21" t="s">
        <v>30</v>
      </c>
      <c r="B24" s="26">
        <v>3600.0550000000003</v>
      </c>
      <c r="C24" s="22">
        <v>139.73700000000002</v>
      </c>
      <c r="D24" s="22">
        <v>347.72500000000002</v>
      </c>
      <c r="E24" s="22">
        <v>935.49199999999996</v>
      </c>
      <c r="F24" s="22">
        <v>2177.1010000000001</v>
      </c>
      <c r="G24" s="22">
        <v>5271.541905</v>
      </c>
      <c r="H24" s="25">
        <f t="shared" si="1"/>
        <v>682.92258031476285</v>
      </c>
      <c r="I24" s="23">
        <f t="shared" si="0"/>
        <v>26.507804076727723</v>
      </c>
      <c r="J24" s="23">
        <f t="shared" si="0"/>
        <v>65.962673970245149</v>
      </c>
      <c r="K24" s="23">
        <f t="shared" si="0"/>
        <v>177.4607917111872</v>
      </c>
      <c r="L24" s="24">
        <f t="shared" si="0"/>
        <v>412.99131055660268</v>
      </c>
    </row>
    <row r="25" spans="1:12" s="20" customFormat="1" ht="12" customHeight="1" x14ac:dyDescent="0.2">
      <c r="A25" s="21" t="s">
        <v>31</v>
      </c>
      <c r="B25" s="26">
        <v>2133.86</v>
      </c>
      <c r="C25" s="22">
        <v>35.579000000000001</v>
      </c>
      <c r="D25" s="22">
        <v>327.86099999999999</v>
      </c>
      <c r="E25" s="22">
        <v>513.36699999999996</v>
      </c>
      <c r="F25" s="22">
        <v>1257.0530000000001</v>
      </c>
      <c r="G25" s="22">
        <v>3963.0426369999996</v>
      </c>
      <c r="H25" s="25">
        <f t="shared" si="1"/>
        <v>538.43982905400173</v>
      </c>
      <c r="I25" s="23">
        <f t="shared" si="0"/>
        <v>8.9776980110749189</v>
      </c>
      <c r="J25" s="23">
        <f t="shared" si="0"/>
        <v>82.72961712271379</v>
      </c>
      <c r="K25" s="23">
        <f t="shared" si="0"/>
        <v>129.53860127748104</v>
      </c>
      <c r="L25" s="24">
        <f t="shared" si="0"/>
        <v>317.19391264273196</v>
      </c>
    </row>
    <row r="26" spans="1:12" s="20" customFormat="1" ht="10.199999999999999" x14ac:dyDescent="0.2">
      <c r="A26" s="40" t="s">
        <v>32</v>
      </c>
      <c r="B26" s="26">
        <v>3484.1620000000003</v>
      </c>
      <c r="C26" s="22">
        <v>111.86199999999999</v>
      </c>
      <c r="D26" s="22">
        <v>628.59799999999996</v>
      </c>
      <c r="E26" s="22">
        <v>846.52300000000002</v>
      </c>
      <c r="F26" s="22">
        <v>1897.1790000000001</v>
      </c>
      <c r="G26" s="22">
        <v>5430.5340379999998</v>
      </c>
      <c r="H26" s="25">
        <f t="shared" si="1"/>
        <v>641.58736058363343</v>
      </c>
      <c r="I26" s="23">
        <f t="shared" si="0"/>
        <v>20.59871077452954</v>
      </c>
      <c r="J26" s="23">
        <f t="shared" si="0"/>
        <v>115.75252002867568</v>
      </c>
      <c r="K26" s="23">
        <f t="shared" si="0"/>
        <v>155.88209079926222</v>
      </c>
      <c r="L26" s="24">
        <f t="shared" si="0"/>
        <v>349.35403898116584</v>
      </c>
    </row>
    <row r="35" spans="1:9" s="43" customFormat="1" ht="14.25" customHeight="1" x14ac:dyDescent="0.25">
      <c r="A35" s="41" t="s">
        <v>33</v>
      </c>
      <c r="B35" s="42"/>
      <c r="C35" s="42"/>
      <c r="D35" s="42"/>
      <c r="E35" s="42"/>
      <c r="F35" s="42"/>
      <c r="G35" s="42"/>
      <c r="H35" s="42"/>
    </row>
    <row r="36" spans="1:9" s="45" customFormat="1" ht="12" customHeight="1" thickBot="1" x14ac:dyDescent="0.25">
      <c r="A36" s="60" t="s">
        <v>0</v>
      </c>
      <c r="B36" s="60"/>
      <c r="C36" s="60"/>
      <c r="D36" s="44"/>
      <c r="E36" s="44"/>
      <c r="F36" s="44"/>
      <c r="G36" s="61"/>
      <c r="H36" s="61"/>
      <c r="I36" s="61"/>
    </row>
    <row r="37" spans="1:9" s="45" customFormat="1" ht="15" customHeight="1" x14ac:dyDescent="0.2">
      <c r="A37" s="62" t="s">
        <v>34</v>
      </c>
      <c r="B37" s="66" t="s">
        <v>2</v>
      </c>
      <c r="C37" s="66" t="s">
        <v>3</v>
      </c>
      <c r="D37" s="66"/>
      <c r="E37" s="66"/>
      <c r="F37" s="67"/>
      <c r="G37" s="67"/>
      <c r="H37" s="67"/>
      <c r="I37" s="68"/>
    </row>
    <row r="38" spans="1:9" s="45" customFormat="1" ht="15" customHeight="1" x14ac:dyDescent="0.2">
      <c r="A38" s="63"/>
      <c r="B38" s="56"/>
      <c r="C38" s="56" t="s">
        <v>6</v>
      </c>
      <c r="D38" s="56"/>
      <c r="E38" s="56"/>
      <c r="F38" s="58" t="s">
        <v>35</v>
      </c>
      <c r="G38" s="58"/>
      <c r="H38" s="58"/>
      <c r="I38" s="59"/>
    </row>
    <row r="39" spans="1:9" s="45" customFormat="1" ht="15" customHeight="1" x14ac:dyDescent="0.2">
      <c r="A39" s="64"/>
      <c r="B39" s="56"/>
      <c r="C39" s="56" t="s">
        <v>36</v>
      </c>
      <c r="D39" s="56" t="s">
        <v>3</v>
      </c>
      <c r="E39" s="56"/>
      <c r="F39" s="56" t="s">
        <v>36</v>
      </c>
      <c r="G39" s="58" t="s">
        <v>3</v>
      </c>
      <c r="H39" s="58"/>
      <c r="I39" s="59"/>
    </row>
    <row r="40" spans="1:9" s="45" customFormat="1" ht="10.8" thickBot="1" x14ac:dyDescent="0.25">
      <c r="A40" s="65"/>
      <c r="B40" s="57"/>
      <c r="C40" s="57"/>
      <c r="D40" s="46" t="s">
        <v>37</v>
      </c>
      <c r="E40" s="47" t="s">
        <v>38</v>
      </c>
      <c r="F40" s="57"/>
      <c r="G40" s="46" t="s">
        <v>37</v>
      </c>
      <c r="H40" s="47" t="s">
        <v>38</v>
      </c>
      <c r="I40" s="48" t="s">
        <v>39</v>
      </c>
    </row>
    <row r="41" spans="1:9" s="45" customFormat="1" ht="18" customHeight="1" x14ac:dyDescent="0.2">
      <c r="A41" s="49" t="s">
        <v>40</v>
      </c>
      <c r="B41" s="50">
        <v>4242.5789999999997</v>
      </c>
      <c r="C41" s="50">
        <v>105.31100000000001</v>
      </c>
      <c r="D41" s="50">
        <v>68.695999999999998</v>
      </c>
      <c r="E41" s="50">
        <v>36.615000000000002</v>
      </c>
      <c r="F41" s="50">
        <v>4137.268</v>
      </c>
      <c r="G41" s="50">
        <v>483.61</v>
      </c>
      <c r="H41" s="50">
        <v>900.62699999999995</v>
      </c>
      <c r="I41" s="51">
        <v>2753.0309999999999</v>
      </c>
    </row>
    <row r="42" spans="1:9" s="45" customFormat="1" ht="12.75" customHeight="1" x14ac:dyDescent="0.2">
      <c r="A42" s="52" t="s">
        <v>18</v>
      </c>
      <c r="B42" s="53">
        <v>615.70900000000006</v>
      </c>
      <c r="C42" s="53">
        <v>0</v>
      </c>
      <c r="D42" s="53">
        <v>0</v>
      </c>
      <c r="E42" s="53">
        <v>0</v>
      </c>
      <c r="F42" s="53">
        <v>615.70900000000006</v>
      </c>
      <c r="G42" s="53">
        <v>72.652000000000001</v>
      </c>
      <c r="H42" s="53">
        <v>143.477</v>
      </c>
      <c r="I42" s="54">
        <v>399.58</v>
      </c>
    </row>
    <row r="43" spans="1:9" s="45" customFormat="1" ht="12.75" customHeight="1" x14ac:dyDescent="0.2">
      <c r="A43" s="52" t="s">
        <v>19</v>
      </c>
      <c r="B43" s="53">
        <v>641.33800000000008</v>
      </c>
      <c r="C43" s="53">
        <v>12.696</v>
      </c>
      <c r="D43" s="53">
        <v>0</v>
      </c>
      <c r="E43" s="53">
        <v>12.696</v>
      </c>
      <c r="F43" s="53">
        <v>628.64200000000005</v>
      </c>
      <c r="G43" s="53">
        <v>71.501999999999995</v>
      </c>
      <c r="H43" s="53">
        <v>138.45400000000001</v>
      </c>
      <c r="I43" s="54">
        <v>418.68599999999998</v>
      </c>
    </row>
    <row r="44" spans="1:9" s="45" customFormat="1" ht="12.75" customHeight="1" x14ac:dyDescent="0.2">
      <c r="A44" s="52" t="s">
        <v>20</v>
      </c>
      <c r="B44" s="53">
        <v>963.798</v>
      </c>
      <c r="C44" s="53">
        <v>35.476999999999997</v>
      </c>
      <c r="D44" s="53">
        <v>35.476999999999997</v>
      </c>
      <c r="E44" s="53">
        <v>0</v>
      </c>
      <c r="F44" s="54">
        <v>928.32100000000003</v>
      </c>
      <c r="G44" s="53">
        <v>60.890999999999998</v>
      </c>
      <c r="H44" s="54">
        <v>214.21</v>
      </c>
      <c r="I44" s="54">
        <v>653.22</v>
      </c>
    </row>
    <row r="45" spans="1:9" s="45" customFormat="1" ht="12.75" customHeight="1" x14ac:dyDescent="0.2">
      <c r="A45" s="52" t="s">
        <v>21</v>
      </c>
      <c r="B45" s="53">
        <v>939.37</v>
      </c>
      <c r="C45" s="53">
        <v>23.919</v>
      </c>
      <c r="D45" s="53">
        <v>0</v>
      </c>
      <c r="E45" s="54">
        <v>23.919</v>
      </c>
      <c r="F45" s="54">
        <v>915.45100000000002</v>
      </c>
      <c r="G45" s="53">
        <v>93.501999999999995</v>
      </c>
      <c r="H45" s="54">
        <v>218.08</v>
      </c>
      <c r="I45" s="54">
        <v>603.86900000000003</v>
      </c>
    </row>
    <row r="46" spans="1:9" s="45" customFormat="1" ht="12.75" customHeight="1" x14ac:dyDescent="0.2">
      <c r="A46" s="52" t="s">
        <v>22</v>
      </c>
      <c r="B46" s="53">
        <v>270.971</v>
      </c>
      <c r="C46" s="53">
        <v>0</v>
      </c>
      <c r="D46" s="53">
        <v>0</v>
      </c>
      <c r="E46" s="53">
        <v>0</v>
      </c>
      <c r="F46" s="54">
        <v>270.971</v>
      </c>
      <c r="G46" s="53">
        <v>63.637999999999998</v>
      </c>
      <c r="H46" s="54">
        <v>43.186999999999998</v>
      </c>
      <c r="I46" s="54">
        <v>164.14599999999999</v>
      </c>
    </row>
    <row r="47" spans="1:9" s="45" customFormat="1" ht="12.75" customHeight="1" x14ac:dyDescent="0.2">
      <c r="A47" s="52" t="s">
        <v>23</v>
      </c>
      <c r="B47" s="53">
        <v>405.55100000000004</v>
      </c>
      <c r="C47" s="53">
        <v>1.02</v>
      </c>
      <c r="D47" s="53">
        <v>1.02</v>
      </c>
      <c r="E47" s="53">
        <v>0</v>
      </c>
      <c r="F47" s="54">
        <v>404.53100000000006</v>
      </c>
      <c r="G47" s="53">
        <v>68.046999999999997</v>
      </c>
      <c r="H47" s="54">
        <v>62.639000000000003</v>
      </c>
      <c r="I47" s="54">
        <v>273.84500000000003</v>
      </c>
    </row>
    <row r="48" spans="1:9" s="45" customFormat="1" ht="12.75" customHeight="1" x14ac:dyDescent="0.2">
      <c r="A48" s="52" t="s">
        <v>24</v>
      </c>
      <c r="B48" s="53">
        <v>405.84200000000004</v>
      </c>
      <c r="C48" s="53">
        <v>32.198999999999998</v>
      </c>
      <c r="D48" s="55">
        <v>32.198999999999998</v>
      </c>
      <c r="E48" s="53">
        <v>0</v>
      </c>
      <c r="F48" s="55">
        <v>373.64300000000003</v>
      </c>
      <c r="G48" s="53">
        <v>53.378</v>
      </c>
      <c r="H48" s="55">
        <v>80.58</v>
      </c>
      <c r="I48" s="54">
        <v>239.685</v>
      </c>
    </row>
    <row r="49" s="43" customFormat="1" x14ac:dyDescent="0.25"/>
  </sheetData>
  <mergeCells count="17">
    <mergeCell ref="I3:L3"/>
    <mergeCell ref="A3:A4"/>
    <mergeCell ref="B3:B4"/>
    <mergeCell ref="C3:F3"/>
    <mergeCell ref="G3:G4"/>
    <mergeCell ref="H3:H4"/>
    <mergeCell ref="F39:F40"/>
    <mergeCell ref="G39:I39"/>
    <mergeCell ref="A36:C36"/>
    <mergeCell ref="G36:I36"/>
    <mergeCell ref="A37:A40"/>
    <mergeCell ref="B37:B40"/>
    <mergeCell ref="C37:I37"/>
    <mergeCell ref="C38:E38"/>
    <mergeCell ref="F38:I38"/>
    <mergeCell ref="C39:C40"/>
    <mergeCell ref="D39:E39"/>
  </mergeCells>
  <pageMargins left="0.78740157480314965" right="0.78740157480314965" top="0.98425196850393704" bottom="0.78740157480314965" header="0.51181102362204722" footer="0.5118110236220472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Tab_1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funkova2011</dc:creator>
  <cp:lastModifiedBy>Funková Růžena</cp:lastModifiedBy>
  <cp:lastPrinted>2022-04-27T07:12:26Z</cp:lastPrinted>
  <dcterms:created xsi:type="dcterms:W3CDTF">2022-04-27T06:56:10Z</dcterms:created>
  <dcterms:modified xsi:type="dcterms:W3CDTF">2022-05-02T04:57:34Z</dcterms:modified>
</cp:coreProperties>
</file>