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odle skupin_ ORP" sheetId="1" r:id="rId1"/>
  </sheets>
  <definedNames>
    <definedName name="_xlnm.Print_Titles" localSheetId="0">'podle skupin_ ORP'!$1:$6</definedName>
  </definedNames>
  <calcPr fullCalcOnLoad="1"/>
</workbook>
</file>

<file path=xl/sharedStrings.xml><?xml version="1.0" encoding="utf-8"?>
<sst xmlns="http://schemas.openxmlformats.org/spreadsheetml/2006/main" count="110" uniqueCount="60">
  <si>
    <t>Věkové složení obyvatel podle správních obvodů obcí s rozšířenou působností, věkových skupin a pohlaví k 31.12.2007</t>
  </si>
  <si>
    <t>Středočeský kraj, SO ORP</t>
  </si>
  <si>
    <t>Area Střední Čechy: age distribution by districts,sex and age group as of 31 December 2007</t>
  </si>
  <si>
    <t>Benešov</t>
  </si>
  <si>
    <t>Beroun</t>
  </si>
  <si>
    <t>Brandýs n.L.-St.Boleslav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</si>
  <si>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</si>
  <si>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</si>
  <si>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</si>
  <si>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</si>
  <si>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</si>
  <si>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</si>
  <si>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</si>
  <si>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</si>
  <si>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</si>
  <si>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</si>
  <si>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</si>
  <si>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</si>
  <si>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</si>
  <si>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</si>
  <si>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</si>
  <si>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</si>
  <si>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</si>
  <si>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</si>
  <si>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</si>
  <si>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</si>
  <si>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</si>
  <si>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</si>
  <si>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</si>
  <si>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</si>
  <si>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</si>
  <si>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</si>
  <si>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</si>
  <si>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</si>
  <si>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</si>
  <si>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</si>
  <si>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</si>
  <si>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</si>
  <si>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</si>
  <si>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</si>
  <si>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</si>
  <si>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</si>
  <si>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</si>
  <si>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</si>
  <si>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</si>
  <si>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</si>
  <si>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</si>
  <si>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</si>
  <si>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</si>
  <si>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0-14</t>
  </si>
  <si>
    <t>15-64</t>
  </si>
  <si>
    <t>65+</t>
  </si>
  <si>
    <r>
      <t xml:space="preserve">Věk
</t>
    </r>
    <r>
      <rPr>
        <i/>
        <sz val="8"/>
        <rFont val="Arial CE"/>
        <family val="2"/>
      </rPr>
      <t>Age</t>
    </r>
  </si>
  <si>
    <r>
      <t xml:space="preserve">Oblast celkem
</t>
    </r>
    <r>
      <rPr>
        <i/>
        <sz val="8"/>
        <rFont val="Arial CE"/>
        <family val="2"/>
      </rPr>
      <t>Area
total</t>
    </r>
  </si>
  <si>
    <r>
      <t xml:space="preserve">Středočeský kraj                                                 </t>
    </r>
    <r>
      <rPr>
        <i/>
        <sz val="8"/>
        <rFont val="Arial CE"/>
        <family val="2"/>
      </rPr>
      <t xml:space="preserve"> Region: Středočeský</t>
    </r>
  </si>
  <si>
    <r>
      <t xml:space="preserve">Obě pohlaví
</t>
    </r>
    <r>
      <rPr>
        <b/>
        <i/>
        <sz val="8"/>
        <rFont val="Arial CE"/>
        <family val="2"/>
      </rPr>
      <t>Both sexes</t>
    </r>
  </si>
  <si>
    <r>
      <t xml:space="preserve">Průměrný věk
</t>
    </r>
    <r>
      <rPr>
        <i/>
        <sz val="8"/>
        <rFont val="Arial CE"/>
        <family val="2"/>
      </rPr>
      <t>Average age</t>
    </r>
  </si>
  <si>
    <r>
      <t xml:space="preserve">Index stáří
</t>
    </r>
    <r>
      <rPr>
        <i/>
        <sz val="8"/>
        <rFont val="Arial CE"/>
        <family val="2"/>
      </rPr>
      <t>Index of ageing
(65+/0-14)</t>
    </r>
  </si>
  <si>
    <r>
      <t xml:space="preserve">muži
</t>
    </r>
    <r>
      <rPr>
        <b/>
        <i/>
        <sz val="8"/>
        <rFont val="Arial CE"/>
        <family val="2"/>
      </rPr>
      <t>Males</t>
    </r>
  </si>
  <si>
    <r>
      <t xml:space="preserve">ženy
</t>
    </r>
    <r>
      <rPr>
        <b/>
        <i/>
        <sz val="8"/>
        <rFont val="Arial CE"/>
        <family val="2"/>
      </rPr>
      <t>Females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</si>
</sst>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#_#"/>
    <numFmt numFmtId="166" formatCode="0_#"/>
    <numFmt numFmtId="167" formatCode="0.0"/>
    <numFmt numFmtId="168" formatCode="#,###.0_#"/>
    <numFmt numFmtId="169" formatCode="0,000"/>
    <numFmt numFmtId="170" formatCode="#,###"/>
    <numFmt numFmtId="171" formatCode="#,###,"/>
  </numFmts>
  <fonts count="13">
    <font>
      <sz val="10"/>
      <name val="Arial CE"/>
      <family val="0"/>
    </font>
    <font>
      <sz val="10"/>
      <color indexed="8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6" xfId="41" applyFont="1" applyBorder="1" applyAlignment="1">
      <alignment horizontal="center" vertical="center"/>
      <protection/>
    </xf>
    <xf numFmtId="0" fontId="8" fillId="0" borderId="6" xfId="41" applyFont="1" applyBorder="1" applyAlignment="1">
      <alignment horizontal="center" vertical="justify"/>
      <protection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/>
    </xf>
    <xf numFmtId="0" fontId="10" fillId="0" borderId="0" xfId="0" applyFont="1" applyAlignment="1">
      <alignment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7" xfId="38" applyFont="1" applyFill="1" applyBorder="1" applyAlignment="1">
      <alignment horizontal="right" wrapText="1"/>
      <protection/>
    </xf>
    <xf numFmtId="0" fontId="12" fillId="0" borderId="7" xfId="29" applyFont="1" applyFill="1" applyBorder="1" applyAlignment="1">
      <alignment horizontal="right" wrapText="1"/>
      <protection/>
    </xf>
    <xf numFmtId="0" fontId="12" fillId="0" borderId="5" xfId="29" applyFont="1" applyFill="1" applyBorder="1" applyAlignment="1">
      <alignment horizontal="right" wrapText="1"/>
      <protection/>
    </xf>
    <xf numFmtId="0" fontId="12" fillId="0" borderId="7" xfId="39" applyFont="1" applyFill="1" applyBorder="1" applyAlignment="1">
      <alignment horizontal="right" wrapText="1"/>
      <protection/>
    </xf>
    <xf numFmtId="0" fontId="12" fillId="0" borderId="5" xfId="39" applyFont="1" applyFill="1" applyBorder="1" applyAlignment="1">
      <alignment horizontal="right" wrapText="1"/>
      <protection/>
    </xf>
    <xf numFmtId="0" fontId="12" fillId="0" borderId="7" xfId="40" applyFont="1" applyFill="1" applyBorder="1" applyAlignment="1">
      <alignment horizontal="right" wrapText="1"/>
      <protection/>
    </xf>
    <xf numFmtId="0" fontId="12" fillId="0" borderId="5" xfId="40" applyFont="1" applyFill="1" applyBorder="1" applyAlignment="1">
      <alignment horizontal="right" wrapText="1"/>
      <protection/>
    </xf>
    <xf numFmtId="0" fontId="12" fillId="0" borderId="7" xfId="21" applyFont="1" applyFill="1" applyBorder="1" applyAlignment="1">
      <alignment horizontal="right" wrapText="1"/>
      <protection/>
    </xf>
    <xf numFmtId="0" fontId="12" fillId="0" borderId="5" xfId="21" applyFont="1" applyFill="1" applyBorder="1" applyAlignment="1">
      <alignment horizontal="right" wrapText="1"/>
      <protection/>
    </xf>
    <xf numFmtId="0" fontId="12" fillId="0" borderId="7" xfId="22" applyFont="1" applyFill="1" applyBorder="1" applyAlignment="1">
      <alignment horizontal="right" wrapText="1"/>
      <protection/>
    </xf>
    <xf numFmtId="0" fontId="12" fillId="0" borderId="5" xfId="22" applyFont="1" applyFill="1" applyBorder="1" applyAlignment="1">
      <alignment horizontal="right" wrapText="1"/>
      <protection/>
    </xf>
    <xf numFmtId="0" fontId="12" fillId="0" borderId="7" xfId="23" applyFont="1" applyFill="1" applyBorder="1" applyAlignment="1">
      <alignment horizontal="right" wrapText="1"/>
      <protection/>
    </xf>
    <xf numFmtId="0" fontId="12" fillId="0" borderId="5" xfId="23" applyFont="1" applyFill="1" applyBorder="1" applyAlignment="1">
      <alignment horizontal="right" wrapText="1"/>
      <protection/>
    </xf>
    <xf numFmtId="0" fontId="12" fillId="0" borderId="7" xfId="24" applyFont="1" applyFill="1" applyBorder="1" applyAlignment="1">
      <alignment horizontal="right" wrapText="1"/>
      <protection/>
    </xf>
    <xf numFmtId="0" fontId="12" fillId="0" borderId="5" xfId="24" applyFont="1" applyFill="1" applyBorder="1" applyAlignment="1">
      <alignment horizontal="right" wrapText="1"/>
      <protection/>
    </xf>
    <xf numFmtId="0" fontId="12" fillId="0" borderId="7" xfId="25" applyFont="1" applyFill="1" applyBorder="1" applyAlignment="1">
      <alignment horizontal="right" wrapText="1"/>
      <protection/>
    </xf>
    <xf numFmtId="0" fontId="12" fillId="0" borderId="5" xfId="25" applyFont="1" applyFill="1" applyBorder="1" applyAlignment="1">
      <alignment horizontal="right" wrapText="1"/>
      <protection/>
    </xf>
    <xf numFmtId="0" fontId="12" fillId="0" borderId="7" xfId="26" applyFont="1" applyFill="1" applyBorder="1" applyAlignment="1">
      <alignment horizontal="right" wrapText="1"/>
      <protection/>
    </xf>
    <xf numFmtId="0" fontId="12" fillId="0" borderId="5" xfId="26" applyFont="1" applyFill="1" applyBorder="1" applyAlignment="1">
      <alignment horizontal="right" wrapText="1"/>
      <protection/>
    </xf>
    <xf numFmtId="0" fontId="12" fillId="0" borderId="7" xfId="27" applyFont="1" applyFill="1" applyBorder="1" applyAlignment="1">
      <alignment horizontal="right" wrapText="1"/>
      <protection/>
    </xf>
    <xf numFmtId="0" fontId="12" fillId="0" borderId="5" xfId="27" applyFont="1" applyFill="1" applyBorder="1" applyAlignment="1">
      <alignment horizontal="right" wrapText="1"/>
      <protection/>
    </xf>
    <xf numFmtId="0" fontId="12" fillId="0" borderId="7" xfId="28" applyFont="1" applyFill="1" applyBorder="1" applyAlignment="1">
      <alignment horizontal="right" wrapText="1"/>
      <protection/>
    </xf>
    <xf numFmtId="0" fontId="12" fillId="0" borderId="5" xfId="28" applyFont="1" applyFill="1" applyBorder="1" applyAlignment="1">
      <alignment horizontal="right" wrapText="1"/>
      <protection/>
    </xf>
    <xf numFmtId="0" fontId="12" fillId="0" borderId="7" xfId="30" applyFont="1" applyFill="1" applyBorder="1" applyAlignment="1">
      <alignment horizontal="right" wrapText="1"/>
      <protection/>
    </xf>
    <xf numFmtId="0" fontId="12" fillId="0" borderId="5" xfId="30" applyFont="1" applyFill="1" applyBorder="1" applyAlignment="1">
      <alignment horizontal="right" wrapText="1"/>
      <protection/>
    </xf>
    <xf numFmtId="0" fontId="12" fillId="0" borderId="7" xfId="31" applyFont="1" applyFill="1" applyBorder="1" applyAlignment="1">
      <alignment horizontal="right" wrapText="1"/>
      <protection/>
    </xf>
    <xf numFmtId="0" fontId="12" fillId="0" borderId="5" xfId="31" applyFont="1" applyFill="1" applyBorder="1" applyAlignment="1">
      <alignment horizontal="right" wrapText="1"/>
      <protection/>
    </xf>
    <xf numFmtId="0" fontId="12" fillId="0" borderId="7" xfId="32" applyFont="1" applyFill="1" applyBorder="1" applyAlignment="1">
      <alignment horizontal="right" wrapText="1"/>
      <protection/>
    </xf>
    <xf numFmtId="0" fontId="12" fillId="0" borderId="5" xfId="32" applyFont="1" applyFill="1" applyBorder="1" applyAlignment="1">
      <alignment horizontal="right" wrapText="1"/>
      <protection/>
    </xf>
    <xf numFmtId="0" fontId="12" fillId="0" borderId="7" xfId="33" applyFont="1" applyFill="1" applyBorder="1" applyAlignment="1">
      <alignment horizontal="right" wrapText="1"/>
      <protection/>
    </xf>
    <xf numFmtId="0" fontId="12" fillId="0" borderId="5" xfId="33" applyFont="1" applyFill="1" applyBorder="1" applyAlignment="1">
      <alignment horizontal="right" wrapText="1"/>
      <protection/>
    </xf>
    <xf numFmtId="0" fontId="12" fillId="0" borderId="7" xfId="34" applyFont="1" applyFill="1" applyBorder="1" applyAlignment="1">
      <alignment horizontal="right" wrapText="1"/>
      <protection/>
    </xf>
    <xf numFmtId="0" fontId="12" fillId="0" borderId="5" xfId="34" applyFont="1" applyFill="1" applyBorder="1" applyAlignment="1">
      <alignment horizontal="right" wrapText="1"/>
      <protection/>
    </xf>
    <xf numFmtId="0" fontId="12" fillId="0" borderId="7" xfId="35" applyFont="1" applyFill="1" applyBorder="1" applyAlignment="1">
      <alignment horizontal="right" wrapText="1"/>
      <protection/>
    </xf>
    <xf numFmtId="0" fontId="12" fillId="0" borderId="5" xfId="35" applyFont="1" applyFill="1" applyBorder="1" applyAlignment="1">
      <alignment horizontal="right" wrapText="1"/>
      <protection/>
    </xf>
    <xf numFmtId="0" fontId="12" fillId="0" borderId="7" xfId="36" applyFont="1" applyFill="1" applyBorder="1" applyAlignment="1">
      <alignment horizontal="right" wrapText="1"/>
      <protection/>
    </xf>
    <xf numFmtId="0" fontId="12" fillId="0" borderId="5" xfId="36" applyFont="1" applyFill="1" applyBorder="1" applyAlignment="1">
      <alignment horizontal="right" wrapText="1"/>
      <protection/>
    </xf>
    <xf numFmtId="0" fontId="12" fillId="0" borderId="7" xfId="37" applyFont="1" applyFill="1" applyBorder="1" applyAlignment="1">
      <alignment horizontal="right" wrapText="1"/>
      <protection/>
    </xf>
    <xf numFmtId="0" fontId="12" fillId="0" borderId="5" xfId="37" applyFont="1" applyFill="1" applyBorder="1" applyAlignment="1">
      <alignment horizontal="right" wrapText="1"/>
      <protection/>
    </xf>
    <xf numFmtId="0" fontId="12" fillId="0" borderId="7" xfId="20" applyFont="1" applyFill="1" applyBorder="1" applyAlignment="1">
      <alignment horizontal="right" wrapText="1"/>
      <protection/>
    </xf>
    <xf numFmtId="0" fontId="7" fillId="0" borderId="0" xfId="0" applyFont="1" applyBorder="1" applyAlignment="1">
      <alignment/>
    </xf>
    <xf numFmtId="49" fontId="7" fillId="0" borderId="5" xfId="0" applyNumberFormat="1" applyFont="1" applyBorder="1" applyAlignment="1">
      <alignment horizontal="center" wrapText="1"/>
    </xf>
    <xf numFmtId="167" fontId="7" fillId="0" borderId="5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7" xfId="19" applyFont="1" applyFill="1" applyBorder="1" applyAlignment="1">
      <alignment horizontal="right" wrapText="1"/>
      <protection/>
    </xf>
    <xf numFmtId="0" fontId="11" fillId="0" borderId="5" xfId="0" applyFont="1" applyBorder="1" applyAlignment="1">
      <alignment/>
    </xf>
    <xf numFmtId="167" fontId="7" fillId="0" borderId="5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 wrapText="1"/>
    </xf>
    <xf numFmtId="167" fontId="7" fillId="0" borderId="8" xfId="0" applyNumberFormat="1" applyFont="1" applyBorder="1" applyAlignment="1">
      <alignment/>
    </xf>
    <xf numFmtId="167" fontId="0" fillId="0" borderId="0" xfId="0" applyNumberFormat="1" applyAlignment="1">
      <alignment/>
    </xf>
  </cellXfs>
  <cellStyles count="29">
    <cellStyle name="Normal" xfId="0"/>
    <cellStyle name="Currency [0]" xfId="15"/>
    <cellStyle name="Comma" xfId="16"/>
    <cellStyle name="Comma [0]" xfId="17"/>
    <cellStyle name="Currency" xfId="18"/>
    <cellStyle name="normální_0" xfId="19"/>
    <cellStyle name="normální_100+" xfId="20"/>
    <cellStyle name="normální_20-24" xfId="21"/>
    <cellStyle name="normální_25-29" xfId="22"/>
    <cellStyle name="normální_30-34" xfId="23"/>
    <cellStyle name="normální_35-39" xfId="24"/>
    <cellStyle name="normální_40-44" xfId="25"/>
    <cellStyle name="normální_45-49" xfId="26"/>
    <cellStyle name="normální_50-54" xfId="27"/>
    <cellStyle name="normální_55-59" xfId="28"/>
    <cellStyle name="normální_5-9" xfId="29"/>
    <cellStyle name="normální_60-64" xfId="30"/>
    <cellStyle name="normální_65-69" xfId="31"/>
    <cellStyle name="normální_70-74" xfId="32"/>
    <cellStyle name="normální_75-79" xfId="33"/>
    <cellStyle name="normální_80-84" xfId="34"/>
    <cellStyle name="normální_85-89" xfId="35"/>
    <cellStyle name="normální_90-94" xfId="36"/>
    <cellStyle name="normální_95+" xfId="37"/>
    <cellStyle name="normální_List1" xfId="38"/>
    <cellStyle name="normální_List3" xfId="39"/>
    <cellStyle name="normální_List4" xfId="40"/>
    <cellStyle name="normální_počet obyvatel_ORP_POÚ 2007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8.75390625" style="0" customWidth="1"/>
    <col min="3" max="28" width="10.625" style="0" customWidth="1"/>
  </cols>
  <sheetData>
    <row r="1" s="2" customFormat="1" ht="15.75" customHeight="1">
      <c r="A1" s="1" t="s">
        <v>0</v>
      </c>
    </row>
    <row r="2" s="2" customFormat="1" ht="15.75" customHeight="1">
      <c r="A2" s="1" t="s">
        <v>1</v>
      </c>
    </row>
    <row r="3" s="2" customFormat="1" ht="15.75" customHeight="1">
      <c r="A3" s="3" t="s">
        <v>2</v>
      </c>
    </row>
    <row r="4" s="4" customFormat="1" ht="12.75" customHeight="1"/>
    <row r="5" spans="1:28" s="4" customFormat="1" ht="19.5" customHeight="1">
      <c r="A5" s="5" t="s">
        <v>52</v>
      </c>
      <c r="B5" s="5" t="s">
        <v>53</v>
      </c>
      <c r="C5" s="6" t="s">
        <v>54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s="13" customFormat="1" ht="25.5" customHeight="1">
      <c r="A6" s="9"/>
      <c r="B6" s="10"/>
      <c r="C6" s="11" t="s">
        <v>3</v>
      </c>
      <c r="D6" s="11" t="s">
        <v>4</v>
      </c>
      <c r="E6" s="12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2" t="s">
        <v>13</v>
      </c>
      <c r="N6" s="11" t="s">
        <v>14</v>
      </c>
      <c r="O6" s="12" t="s">
        <v>15</v>
      </c>
      <c r="P6" s="11" t="s">
        <v>16</v>
      </c>
      <c r="Q6" s="12" t="s">
        <v>17</v>
      </c>
      <c r="R6" s="12" t="s">
        <v>18</v>
      </c>
      <c r="S6" s="11" t="s">
        <v>19</v>
      </c>
      <c r="T6" s="11" t="s">
        <v>20</v>
      </c>
      <c r="U6" s="11" t="s">
        <v>21</v>
      </c>
      <c r="V6" s="11" t="s">
        <v>22</v>
      </c>
      <c r="W6" s="11" t="s">
        <v>23</v>
      </c>
      <c r="X6" s="11" t="s">
        <v>24</v>
      </c>
      <c r="Y6" s="11" t="s">
        <v>25</v>
      </c>
      <c r="Z6" s="11" t="s">
        <v>26</v>
      </c>
      <c r="AA6" s="11" t="s">
        <v>27</v>
      </c>
      <c r="AB6" s="11" t="s">
        <v>28</v>
      </c>
    </row>
    <row r="7" spans="1:28" s="16" customFormat="1" ht="25.5" customHeight="1">
      <c r="A7" s="14" t="s">
        <v>55</v>
      </c>
      <c r="B7" s="15">
        <v>1201827</v>
      </c>
      <c r="C7" s="15">
        <f aca="true" t="shared" si="0" ref="C7:AB7">SUM(C8:C28)</f>
        <v>54893</v>
      </c>
      <c r="D7" s="15">
        <f t="shared" si="0"/>
        <v>53587</v>
      </c>
      <c r="E7" s="15">
        <f t="shared" si="0"/>
        <v>78182</v>
      </c>
      <c r="F7" s="15">
        <f t="shared" si="0"/>
        <v>24825</v>
      </c>
      <c r="G7" s="15">
        <f t="shared" si="0"/>
        <v>106048</v>
      </c>
      <c r="H7" s="15">
        <f t="shared" si="0"/>
        <v>17778</v>
      </c>
      <c r="I7" s="15">
        <f t="shared" si="0"/>
        <v>19599</v>
      </c>
      <c r="J7" s="15">
        <f t="shared" si="0"/>
        <v>27720</v>
      </c>
      <c r="K7" s="15">
        <f t="shared" si="0"/>
        <v>117593</v>
      </c>
      <c r="L7" s="15">
        <f t="shared" si="0"/>
        <v>77134</v>
      </c>
      <c r="M7" s="15">
        <f t="shared" si="0"/>
        <v>27547</v>
      </c>
      <c r="N7" s="15">
        <f t="shared" si="0"/>
        <v>49760</v>
      </c>
      <c r="O7" s="15">
        <f t="shared" si="0"/>
        <v>20263</v>
      </c>
      <c r="P7" s="15">
        <f t="shared" si="0"/>
        <v>41036</v>
      </c>
      <c r="Q7" s="15">
        <f t="shared" si="0"/>
        <v>104778</v>
      </c>
      <c r="R7" s="15">
        <f t="shared" si="0"/>
        <v>16001</v>
      </c>
      <c r="S7" s="15">
        <f t="shared" si="0"/>
        <v>29113</v>
      </c>
      <c r="T7" s="15">
        <f t="shared" si="0"/>
        <v>37294</v>
      </c>
      <c r="U7" s="15">
        <f t="shared" si="0"/>
        <v>29429</v>
      </c>
      <c r="V7" s="15">
        <f t="shared" si="0"/>
        <v>69281</v>
      </c>
      <c r="W7" s="15">
        <f t="shared" si="0"/>
        <v>53635</v>
      </c>
      <c r="X7" s="15">
        <f t="shared" si="0"/>
        <v>48859</v>
      </c>
      <c r="Y7" s="15">
        <f t="shared" si="0"/>
        <v>22013</v>
      </c>
      <c r="Z7" s="15">
        <f t="shared" si="0"/>
        <v>37721</v>
      </c>
      <c r="AA7" s="15">
        <f t="shared" si="0"/>
        <v>25762</v>
      </c>
      <c r="AB7" s="15">
        <f t="shared" si="0"/>
        <v>11976</v>
      </c>
    </row>
    <row r="8" spans="1:47" s="21" customFormat="1" ht="12" customHeight="1">
      <c r="A8" s="17">
        <v>0</v>
      </c>
      <c r="B8" s="18">
        <v>14479</v>
      </c>
      <c r="C8" s="19">
        <v>650</v>
      </c>
      <c r="D8" s="19">
        <v>671</v>
      </c>
      <c r="E8" s="19">
        <v>1106</v>
      </c>
      <c r="F8" s="19">
        <v>258</v>
      </c>
      <c r="G8" s="19">
        <v>1516</v>
      </c>
      <c r="H8" s="19">
        <v>252</v>
      </c>
      <c r="I8" s="19">
        <v>210</v>
      </c>
      <c r="J8" s="19">
        <v>311</v>
      </c>
      <c r="K8" s="19">
        <v>1424</v>
      </c>
      <c r="L8" s="19">
        <v>823</v>
      </c>
      <c r="M8" s="19">
        <v>319</v>
      </c>
      <c r="N8" s="19">
        <v>517</v>
      </c>
      <c r="O8" s="19">
        <v>378</v>
      </c>
      <c r="P8" s="19">
        <v>511</v>
      </c>
      <c r="Q8" s="19">
        <v>1207</v>
      </c>
      <c r="R8" s="19">
        <v>162</v>
      </c>
      <c r="S8" s="19">
        <v>324</v>
      </c>
      <c r="T8" s="19">
        <v>436</v>
      </c>
      <c r="U8" s="19">
        <v>323</v>
      </c>
      <c r="V8" s="19">
        <v>739</v>
      </c>
      <c r="W8" s="19">
        <v>568</v>
      </c>
      <c r="X8" s="19">
        <v>683</v>
      </c>
      <c r="Y8" s="19">
        <v>201</v>
      </c>
      <c r="Z8" s="19">
        <v>496</v>
      </c>
      <c r="AA8" s="19">
        <v>245</v>
      </c>
      <c r="AB8" s="19">
        <v>149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s="21" customFormat="1" ht="11.25" customHeight="1">
      <c r="A9" s="17" t="s">
        <v>29</v>
      </c>
      <c r="B9" s="18">
        <v>50528</v>
      </c>
      <c r="C9" s="22">
        <v>2191</v>
      </c>
      <c r="D9" s="22">
        <v>2376</v>
      </c>
      <c r="E9" s="22">
        <v>3841</v>
      </c>
      <c r="F9" s="22">
        <v>850</v>
      </c>
      <c r="G9" s="22">
        <v>5562</v>
      </c>
      <c r="H9" s="22">
        <v>864</v>
      </c>
      <c r="I9" s="22">
        <v>733</v>
      </c>
      <c r="J9" s="22">
        <v>1034</v>
      </c>
      <c r="K9" s="22">
        <v>4823</v>
      </c>
      <c r="L9" s="22">
        <v>3068</v>
      </c>
      <c r="M9" s="22">
        <v>1085</v>
      </c>
      <c r="N9" s="22">
        <v>1783</v>
      </c>
      <c r="O9" s="22">
        <v>1215</v>
      </c>
      <c r="P9" s="22">
        <v>1756</v>
      </c>
      <c r="Q9" s="22">
        <v>4047</v>
      </c>
      <c r="R9" s="22">
        <v>611</v>
      </c>
      <c r="S9" s="22">
        <v>1209</v>
      </c>
      <c r="T9" s="22">
        <v>1474</v>
      </c>
      <c r="U9" s="22">
        <v>1022</v>
      </c>
      <c r="V9" s="22">
        <v>2653</v>
      </c>
      <c r="W9" s="22">
        <v>2028</v>
      </c>
      <c r="X9" s="22">
        <v>2537</v>
      </c>
      <c r="Y9" s="22">
        <v>811</v>
      </c>
      <c r="Z9" s="22">
        <v>1542</v>
      </c>
      <c r="AA9" s="22">
        <v>945</v>
      </c>
      <c r="AB9" s="22">
        <v>468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s="21" customFormat="1" ht="11.25" customHeight="1">
      <c r="A10" s="17" t="s">
        <v>30</v>
      </c>
      <c r="B10" s="18">
        <v>54724</v>
      </c>
      <c r="C10" s="23">
        <v>2457</v>
      </c>
      <c r="D10" s="23">
        <v>2442</v>
      </c>
      <c r="E10" s="23">
        <v>3748</v>
      </c>
      <c r="F10" s="23">
        <v>1055</v>
      </c>
      <c r="G10" s="23">
        <v>5496</v>
      </c>
      <c r="H10" s="23">
        <v>845</v>
      </c>
      <c r="I10" s="23">
        <v>889</v>
      </c>
      <c r="J10" s="23">
        <v>1244</v>
      </c>
      <c r="K10" s="23">
        <v>5187</v>
      </c>
      <c r="L10" s="23">
        <v>3324</v>
      </c>
      <c r="M10" s="23">
        <v>1280</v>
      </c>
      <c r="N10" s="23">
        <v>2123</v>
      </c>
      <c r="O10" s="23">
        <v>1179</v>
      </c>
      <c r="P10" s="23">
        <v>1874</v>
      </c>
      <c r="Q10" s="23">
        <v>4533</v>
      </c>
      <c r="R10" s="23">
        <v>631</v>
      </c>
      <c r="S10" s="23">
        <v>1401</v>
      </c>
      <c r="T10" s="23">
        <v>1648</v>
      </c>
      <c r="U10" s="23">
        <v>1182</v>
      </c>
      <c r="V10" s="23">
        <v>2957</v>
      </c>
      <c r="W10" s="23">
        <v>2320</v>
      </c>
      <c r="X10" s="23">
        <v>2510</v>
      </c>
      <c r="Y10" s="23">
        <v>1025</v>
      </c>
      <c r="Z10" s="23">
        <v>1711</v>
      </c>
      <c r="AA10" s="23">
        <v>1160</v>
      </c>
      <c r="AB10" s="24">
        <v>503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28" s="21" customFormat="1" ht="11.25" customHeight="1">
      <c r="A11" s="17" t="s">
        <v>31</v>
      </c>
      <c r="B11" s="18">
        <v>58458</v>
      </c>
      <c r="C11" s="25">
        <v>2653</v>
      </c>
      <c r="D11" s="25">
        <v>2469</v>
      </c>
      <c r="E11" s="25">
        <v>3633</v>
      </c>
      <c r="F11" s="25">
        <v>1200</v>
      </c>
      <c r="G11" s="25">
        <v>5347</v>
      </c>
      <c r="H11" s="25">
        <v>904</v>
      </c>
      <c r="I11" s="25">
        <v>994</v>
      </c>
      <c r="J11" s="25">
        <v>1316</v>
      </c>
      <c r="K11" s="25">
        <v>5685</v>
      </c>
      <c r="L11" s="25">
        <v>3560</v>
      </c>
      <c r="M11" s="25">
        <v>1317</v>
      </c>
      <c r="N11" s="25">
        <v>2473</v>
      </c>
      <c r="O11" s="25">
        <v>1021</v>
      </c>
      <c r="P11" s="25">
        <v>2123</v>
      </c>
      <c r="Q11" s="25">
        <v>4845</v>
      </c>
      <c r="R11" s="25">
        <v>778</v>
      </c>
      <c r="S11" s="25">
        <v>1553</v>
      </c>
      <c r="T11" s="25">
        <v>1752</v>
      </c>
      <c r="U11" s="25">
        <v>1379</v>
      </c>
      <c r="V11" s="25">
        <v>3348</v>
      </c>
      <c r="W11" s="25">
        <v>2640</v>
      </c>
      <c r="X11" s="25">
        <v>2423</v>
      </c>
      <c r="Y11" s="25">
        <v>1171</v>
      </c>
      <c r="Z11" s="25">
        <v>1978</v>
      </c>
      <c r="AA11" s="25">
        <v>1319</v>
      </c>
      <c r="AB11" s="26">
        <v>577</v>
      </c>
    </row>
    <row r="12" spans="1:28" s="21" customFormat="1" ht="11.25" customHeight="1">
      <c r="A12" s="17" t="s">
        <v>32</v>
      </c>
      <c r="B12" s="18">
        <v>72615</v>
      </c>
      <c r="C12" s="27">
        <v>3391</v>
      </c>
      <c r="D12" s="27">
        <v>3154</v>
      </c>
      <c r="E12" s="27">
        <v>4564</v>
      </c>
      <c r="F12" s="27">
        <v>1579</v>
      </c>
      <c r="G12" s="27">
        <v>6152</v>
      </c>
      <c r="H12" s="27">
        <v>1021</v>
      </c>
      <c r="I12" s="27">
        <v>1247</v>
      </c>
      <c r="J12" s="27">
        <v>1600</v>
      </c>
      <c r="K12" s="27">
        <v>6996</v>
      </c>
      <c r="L12" s="27">
        <v>4553</v>
      </c>
      <c r="M12" s="27">
        <v>1745</v>
      </c>
      <c r="N12" s="27">
        <v>3078</v>
      </c>
      <c r="O12" s="27">
        <v>1119</v>
      </c>
      <c r="P12" s="27">
        <v>2610</v>
      </c>
      <c r="Q12" s="27">
        <v>6280</v>
      </c>
      <c r="R12" s="27">
        <v>969</v>
      </c>
      <c r="S12" s="27">
        <v>1781</v>
      </c>
      <c r="T12" s="27">
        <v>2308</v>
      </c>
      <c r="U12" s="27">
        <v>1857</v>
      </c>
      <c r="V12" s="27">
        <v>4395</v>
      </c>
      <c r="W12" s="27">
        <v>3323</v>
      </c>
      <c r="X12" s="27">
        <v>2867</v>
      </c>
      <c r="Y12" s="27">
        <v>1443</v>
      </c>
      <c r="Z12" s="27">
        <v>2337</v>
      </c>
      <c r="AA12" s="27">
        <v>1546</v>
      </c>
      <c r="AB12" s="28">
        <v>700</v>
      </c>
    </row>
    <row r="13" spans="1:28" s="21" customFormat="1" ht="11.25" customHeight="1">
      <c r="A13" s="17" t="s">
        <v>33</v>
      </c>
      <c r="B13" s="18">
        <v>77640</v>
      </c>
      <c r="C13" s="29">
        <v>3664</v>
      </c>
      <c r="D13" s="29">
        <v>3348</v>
      </c>
      <c r="E13" s="29">
        <v>4740</v>
      </c>
      <c r="F13" s="29">
        <v>1691</v>
      </c>
      <c r="G13" s="29">
        <v>6188</v>
      </c>
      <c r="H13" s="29">
        <v>1135</v>
      </c>
      <c r="I13" s="29">
        <v>1298</v>
      </c>
      <c r="J13" s="29">
        <v>1752</v>
      </c>
      <c r="K13" s="29">
        <v>7371</v>
      </c>
      <c r="L13" s="29">
        <v>5088</v>
      </c>
      <c r="M13" s="29">
        <v>1736</v>
      </c>
      <c r="N13" s="29">
        <v>3370</v>
      </c>
      <c r="O13" s="29">
        <v>1231</v>
      </c>
      <c r="P13" s="29">
        <v>2692</v>
      </c>
      <c r="Q13" s="29">
        <v>7457</v>
      </c>
      <c r="R13" s="29">
        <v>1080</v>
      </c>
      <c r="S13" s="29">
        <v>1884</v>
      </c>
      <c r="T13" s="29">
        <v>2340</v>
      </c>
      <c r="U13" s="29">
        <v>1906</v>
      </c>
      <c r="V13" s="29">
        <v>4712</v>
      </c>
      <c r="W13" s="29">
        <v>3634</v>
      </c>
      <c r="X13" s="29">
        <v>2863</v>
      </c>
      <c r="Y13" s="29">
        <v>1613</v>
      </c>
      <c r="Z13" s="29">
        <v>2380</v>
      </c>
      <c r="AA13" s="29">
        <v>1690</v>
      </c>
      <c r="AB13" s="30">
        <v>777</v>
      </c>
    </row>
    <row r="14" spans="1:28" s="21" customFormat="1" ht="11.25" customHeight="1">
      <c r="A14" s="17" t="s">
        <v>34</v>
      </c>
      <c r="B14" s="18">
        <v>93027</v>
      </c>
      <c r="C14" s="31">
        <v>4289</v>
      </c>
      <c r="D14" s="31">
        <v>4140</v>
      </c>
      <c r="E14" s="31">
        <v>6289</v>
      </c>
      <c r="F14" s="31">
        <v>1936</v>
      </c>
      <c r="G14" s="31">
        <v>7785</v>
      </c>
      <c r="H14" s="31">
        <v>1405</v>
      </c>
      <c r="I14" s="31">
        <v>1456</v>
      </c>
      <c r="J14" s="31">
        <v>2099</v>
      </c>
      <c r="K14" s="31">
        <v>8651</v>
      </c>
      <c r="L14" s="31">
        <v>6189</v>
      </c>
      <c r="M14" s="31">
        <v>1989</v>
      </c>
      <c r="N14" s="31">
        <v>3685</v>
      </c>
      <c r="O14" s="31">
        <v>2016</v>
      </c>
      <c r="P14" s="31">
        <v>3029</v>
      </c>
      <c r="Q14" s="31">
        <v>9072</v>
      </c>
      <c r="R14" s="31">
        <v>1257</v>
      </c>
      <c r="S14" s="31">
        <v>2270</v>
      </c>
      <c r="T14" s="31">
        <v>2891</v>
      </c>
      <c r="U14" s="31">
        <v>2134</v>
      </c>
      <c r="V14" s="31">
        <v>5311</v>
      </c>
      <c r="W14" s="31">
        <v>4089</v>
      </c>
      <c r="X14" s="31">
        <v>3659</v>
      </c>
      <c r="Y14" s="31">
        <v>1692</v>
      </c>
      <c r="Z14" s="31">
        <v>2761</v>
      </c>
      <c r="AA14" s="31">
        <v>1961</v>
      </c>
      <c r="AB14" s="32">
        <v>972</v>
      </c>
    </row>
    <row r="15" spans="1:28" s="21" customFormat="1" ht="11.25" customHeight="1">
      <c r="A15" s="17" t="s">
        <v>35</v>
      </c>
      <c r="B15" s="18">
        <v>112631</v>
      </c>
      <c r="C15" s="33">
        <v>4971</v>
      </c>
      <c r="D15" s="33">
        <v>5231</v>
      </c>
      <c r="E15" s="33">
        <v>8159</v>
      </c>
      <c r="F15" s="33">
        <v>2085</v>
      </c>
      <c r="G15" s="33">
        <v>11103</v>
      </c>
      <c r="H15" s="33">
        <v>1700</v>
      </c>
      <c r="I15" s="33">
        <v>1751</v>
      </c>
      <c r="J15" s="33">
        <v>2570</v>
      </c>
      <c r="K15" s="33">
        <v>10769</v>
      </c>
      <c r="L15" s="33">
        <v>6894</v>
      </c>
      <c r="M15" s="33">
        <v>2561</v>
      </c>
      <c r="N15" s="33">
        <v>4248</v>
      </c>
      <c r="O15" s="33">
        <v>2547</v>
      </c>
      <c r="P15" s="33">
        <v>3625</v>
      </c>
      <c r="Q15" s="33">
        <v>10308</v>
      </c>
      <c r="R15" s="33">
        <v>1509</v>
      </c>
      <c r="S15" s="33">
        <v>2870</v>
      </c>
      <c r="T15" s="33">
        <v>3334</v>
      </c>
      <c r="U15" s="33">
        <v>2456</v>
      </c>
      <c r="V15" s="33">
        <v>6051</v>
      </c>
      <c r="W15" s="33">
        <v>4634</v>
      </c>
      <c r="X15" s="33">
        <v>4792</v>
      </c>
      <c r="Y15" s="33">
        <v>1836</v>
      </c>
      <c r="Z15" s="33">
        <v>3364</v>
      </c>
      <c r="AA15" s="33">
        <v>2179</v>
      </c>
      <c r="AB15" s="34">
        <v>1084</v>
      </c>
    </row>
    <row r="16" spans="1:28" s="21" customFormat="1" ht="11.25" customHeight="1">
      <c r="A16" s="17" t="s">
        <v>36</v>
      </c>
      <c r="B16" s="18">
        <v>89031</v>
      </c>
      <c r="C16" s="35">
        <v>3886</v>
      </c>
      <c r="D16" s="35">
        <v>4048</v>
      </c>
      <c r="E16" s="35">
        <v>6082</v>
      </c>
      <c r="F16" s="35">
        <v>1684</v>
      </c>
      <c r="G16" s="35">
        <v>8761</v>
      </c>
      <c r="H16" s="35">
        <v>1319</v>
      </c>
      <c r="I16" s="35">
        <v>1493</v>
      </c>
      <c r="J16" s="35">
        <v>1996</v>
      </c>
      <c r="K16" s="35">
        <v>9046</v>
      </c>
      <c r="L16" s="35">
        <v>5334</v>
      </c>
      <c r="M16" s="35">
        <v>2027</v>
      </c>
      <c r="N16" s="35">
        <v>3597</v>
      </c>
      <c r="O16" s="35">
        <v>1733</v>
      </c>
      <c r="P16" s="35">
        <v>2986</v>
      </c>
      <c r="Q16" s="35">
        <v>7968</v>
      </c>
      <c r="R16" s="35">
        <v>1084</v>
      </c>
      <c r="S16" s="35">
        <v>2289</v>
      </c>
      <c r="T16" s="35">
        <v>2557</v>
      </c>
      <c r="U16" s="35">
        <v>1991</v>
      </c>
      <c r="V16" s="35">
        <v>4743</v>
      </c>
      <c r="W16" s="35">
        <v>3797</v>
      </c>
      <c r="X16" s="35">
        <v>3813</v>
      </c>
      <c r="Y16" s="35">
        <v>1475</v>
      </c>
      <c r="Z16" s="35">
        <v>2818</v>
      </c>
      <c r="AA16" s="35">
        <v>1719</v>
      </c>
      <c r="AB16" s="36">
        <v>785</v>
      </c>
    </row>
    <row r="17" spans="1:28" s="21" customFormat="1" ht="11.25" customHeight="1">
      <c r="A17" s="17" t="s">
        <v>37</v>
      </c>
      <c r="B17" s="18">
        <v>81533</v>
      </c>
      <c r="C17" s="37">
        <v>3590</v>
      </c>
      <c r="D17" s="37">
        <v>3878</v>
      </c>
      <c r="E17" s="37">
        <v>5277</v>
      </c>
      <c r="F17" s="37">
        <v>1672</v>
      </c>
      <c r="G17" s="37">
        <v>7598</v>
      </c>
      <c r="H17" s="37">
        <v>1131</v>
      </c>
      <c r="I17" s="37">
        <v>1372</v>
      </c>
      <c r="J17" s="37">
        <v>1833</v>
      </c>
      <c r="K17" s="37">
        <v>8448</v>
      </c>
      <c r="L17" s="37">
        <v>5089</v>
      </c>
      <c r="M17" s="37">
        <v>1901</v>
      </c>
      <c r="N17" s="37">
        <v>3370</v>
      </c>
      <c r="O17" s="37">
        <v>1290</v>
      </c>
      <c r="P17" s="37">
        <v>2872</v>
      </c>
      <c r="Q17" s="37">
        <v>6994</v>
      </c>
      <c r="R17" s="37">
        <v>1032</v>
      </c>
      <c r="S17" s="37">
        <v>1877</v>
      </c>
      <c r="T17" s="37">
        <v>2443</v>
      </c>
      <c r="U17" s="37">
        <v>1885</v>
      </c>
      <c r="V17" s="37">
        <v>4750</v>
      </c>
      <c r="W17" s="37">
        <v>3566</v>
      </c>
      <c r="X17" s="37">
        <v>3377</v>
      </c>
      <c r="Y17" s="37">
        <v>1400</v>
      </c>
      <c r="Z17" s="37">
        <v>2550</v>
      </c>
      <c r="AA17" s="37">
        <v>1623</v>
      </c>
      <c r="AB17" s="38">
        <v>715</v>
      </c>
    </row>
    <row r="18" spans="1:28" s="21" customFormat="1" ht="11.25" customHeight="1">
      <c r="A18" s="17" t="s">
        <v>38</v>
      </c>
      <c r="B18" s="18">
        <v>71721</v>
      </c>
      <c r="C18" s="39">
        <v>3453</v>
      </c>
      <c r="D18" s="39">
        <v>3200</v>
      </c>
      <c r="E18" s="39">
        <v>4533</v>
      </c>
      <c r="F18" s="39">
        <v>1611</v>
      </c>
      <c r="G18" s="39">
        <v>5990</v>
      </c>
      <c r="H18" s="39">
        <v>1015</v>
      </c>
      <c r="I18" s="39">
        <v>1211</v>
      </c>
      <c r="J18" s="39">
        <v>1629</v>
      </c>
      <c r="K18" s="39">
        <v>6893</v>
      </c>
      <c r="L18" s="39">
        <v>4599</v>
      </c>
      <c r="M18" s="39">
        <v>1641</v>
      </c>
      <c r="N18" s="39">
        <v>3152</v>
      </c>
      <c r="O18" s="39">
        <v>1001</v>
      </c>
      <c r="P18" s="39">
        <v>2381</v>
      </c>
      <c r="Q18" s="39">
        <v>6218</v>
      </c>
      <c r="R18" s="39">
        <v>1004</v>
      </c>
      <c r="S18" s="39">
        <v>1734</v>
      </c>
      <c r="T18" s="39">
        <v>2197</v>
      </c>
      <c r="U18" s="39">
        <v>1831</v>
      </c>
      <c r="V18" s="39">
        <v>4362</v>
      </c>
      <c r="W18" s="39">
        <v>3358</v>
      </c>
      <c r="X18" s="39">
        <v>2772</v>
      </c>
      <c r="Y18" s="39">
        <v>1381</v>
      </c>
      <c r="Z18" s="39">
        <v>2238</v>
      </c>
      <c r="AA18" s="39">
        <v>1584</v>
      </c>
      <c r="AB18" s="40">
        <v>733</v>
      </c>
    </row>
    <row r="19" spans="1:28" s="21" customFormat="1" ht="11.25" customHeight="1">
      <c r="A19" s="17" t="s">
        <v>39</v>
      </c>
      <c r="B19" s="18">
        <v>86227</v>
      </c>
      <c r="C19" s="41">
        <v>4140</v>
      </c>
      <c r="D19" s="41">
        <v>3797</v>
      </c>
      <c r="E19" s="41">
        <v>5286</v>
      </c>
      <c r="F19" s="41">
        <v>1877</v>
      </c>
      <c r="G19" s="41">
        <v>7231</v>
      </c>
      <c r="H19" s="41">
        <v>1228</v>
      </c>
      <c r="I19" s="41">
        <v>1320</v>
      </c>
      <c r="J19" s="41">
        <v>2053</v>
      </c>
      <c r="K19" s="41">
        <v>8348</v>
      </c>
      <c r="L19" s="41">
        <v>5557</v>
      </c>
      <c r="M19" s="41">
        <v>1813</v>
      </c>
      <c r="N19" s="41">
        <v>3727</v>
      </c>
      <c r="O19" s="41">
        <v>1186</v>
      </c>
      <c r="P19" s="41">
        <v>2751</v>
      </c>
      <c r="Q19" s="41">
        <v>7585</v>
      </c>
      <c r="R19" s="41">
        <v>1251</v>
      </c>
      <c r="S19" s="41">
        <v>2114</v>
      </c>
      <c r="T19" s="41">
        <v>2825</v>
      </c>
      <c r="U19" s="41">
        <v>2085</v>
      </c>
      <c r="V19" s="41">
        <v>5412</v>
      </c>
      <c r="W19" s="41">
        <v>4080</v>
      </c>
      <c r="X19" s="41">
        <v>3455</v>
      </c>
      <c r="Y19" s="41">
        <v>1622</v>
      </c>
      <c r="Z19" s="41">
        <v>2688</v>
      </c>
      <c r="AA19" s="41">
        <v>1945</v>
      </c>
      <c r="AB19" s="42">
        <v>851</v>
      </c>
    </row>
    <row r="20" spans="1:28" s="21" customFormat="1" ht="11.25" customHeight="1">
      <c r="A20" s="17" t="s">
        <v>40</v>
      </c>
      <c r="B20" s="18">
        <v>89510</v>
      </c>
      <c r="C20" s="43">
        <v>4253</v>
      </c>
      <c r="D20" s="43">
        <v>3768</v>
      </c>
      <c r="E20" s="43">
        <v>5471</v>
      </c>
      <c r="F20" s="43">
        <v>1808</v>
      </c>
      <c r="G20" s="43">
        <v>7610</v>
      </c>
      <c r="H20" s="43">
        <v>1349</v>
      </c>
      <c r="I20" s="43">
        <v>1442</v>
      </c>
      <c r="J20" s="43">
        <v>2066</v>
      </c>
      <c r="K20" s="43">
        <v>8845</v>
      </c>
      <c r="L20" s="43">
        <v>5803</v>
      </c>
      <c r="M20" s="43">
        <v>2074</v>
      </c>
      <c r="N20" s="43">
        <v>3660</v>
      </c>
      <c r="O20" s="43">
        <v>1111</v>
      </c>
      <c r="P20" s="43">
        <v>3046</v>
      </c>
      <c r="Q20" s="43">
        <v>7824</v>
      </c>
      <c r="R20" s="43">
        <v>1219</v>
      </c>
      <c r="S20" s="43">
        <v>2334</v>
      </c>
      <c r="T20" s="43">
        <v>2963</v>
      </c>
      <c r="U20" s="43">
        <v>2260</v>
      </c>
      <c r="V20" s="43">
        <v>5341</v>
      </c>
      <c r="W20" s="43">
        <v>4151</v>
      </c>
      <c r="X20" s="43">
        <v>3651</v>
      </c>
      <c r="Y20" s="43">
        <v>1678</v>
      </c>
      <c r="Z20" s="43">
        <v>2831</v>
      </c>
      <c r="AA20" s="43">
        <v>2040</v>
      </c>
      <c r="AB20" s="44">
        <v>912</v>
      </c>
    </row>
    <row r="21" spans="1:28" s="21" customFormat="1" ht="11.25" customHeight="1">
      <c r="A21" s="17" t="s">
        <v>41</v>
      </c>
      <c r="B21" s="18">
        <v>79889</v>
      </c>
      <c r="C21" s="45">
        <v>3477</v>
      </c>
      <c r="D21" s="45">
        <v>3656</v>
      </c>
      <c r="E21" s="45">
        <v>5177</v>
      </c>
      <c r="F21" s="45">
        <v>1504</v>
      </c>
      <c r="G21" s="45">
        <v>6892</v>
      </c>
      <c r="H21" s="45">
        <v>1121</v>
      </c>
      <c r="I21" s="45">
        <v>1394</v>
      </c>
      <c r="J21" s="45">
        <v>2048</v>
      </c>
      <c r="K21" s="45">
        <v>8014</v>
      </c>
      <c r="L21" s="45">
        <v>5213</v>
      </c>
      <c r="M21" s="45">
        <v>1978</v>
      </c>
      <c r="N21" s="45">
        <v>3426</v>
      </c>
      <c r="O21" s="45">
        <v>1011</v>
      </c>
      <c r="P21" s="45">
        <v>2882</v>
      </c>
      <c r="Q21" s="45">
        <v>6665</v>
      </c>
      <c r="R21" s="45">
        <v>979</v>
      </c>
      <c r="S21" s="45">
        <v>1875</v>
      </c>
      <c r="T21" s="45">
        <v>2644</v>
      </c>
      <c r="U21" s="45">
        <v>2156</v>
      </c>
      <c r="V21" s="45">
        <v>4462</v>
      </c>
      <c r="W21" s="45">
        <v>3524</v>
      </c>
      <c r="X21" s="45">
        <v>3212</v>
      </c>
      <c r="Y21" s="45">
        <v>1457</v>
      </c>
      <c r="Z21" s="45">
        <v>2505</v>
      </c>
      <c r="AA21" s="45">
        <v>1807</v>
      </c>
      <c r="AB21" s="46">
        <v>810</v>
      </c>
    </row>
    <row r="22" spans="1:28" s="21" customFormat="1" ht="11.25" customHeight="1">
      <c r="A22" s="17" t="s">
        <v>42</v>
      </c>
      <c r="B22" s="18">
        <v>52152</v>
      </c>
      <c r="C22" s="47">
        <v>2311</v>
      </c>
      <c r="D22" s="47">
        <v>2430</v>
      </c>
      <c r="E22" s="47">
        <v>3233</v>
      </c>
      <c r="F22" s="47">
        <v>1123</v>
      </c>
      <c r="G22" s="47">
        <v>3955</v>
      </c>
      <c r="H22" s="47">
        <v>781</v>
      </c>
      <c r="I22" s="47">
        <v>847</v>
      </c>
      <c r="J22" s="47">
        <v>1275</v>
      </c>
      <c r="K22" s="47">
        <v>5509</v>
      </c>
      <c r="L22" s="47">
        <v>3631</v>
      </c>
      <c r="M22" s="47">
        <v>1351</v>
      </c>
      <c r="N22" s="47">
        <v>2313</v>
      </c>
      <c r="O22" s="47">
        <v>661</v>
      </c>
      <c r="P22" s="47">
        <v>1803</v>
      </c>
      <c r="Q22" s="47">
        <v>4234</v>
      </c>
      <c r="R22" s="47">
        <v>684</v>
      </c>
      <c r="S22" s="47">
        <v>1081</v>
      </c>
      <c r="T22" s="47">
        <v>1687</v>
      </c>
      <c r="U22" s="47">
        <v>1437</v>
      </c>
      <c r="V22" s="47">
        <v>2941</v>
      </c>
      <c r="W22" s="47">
        <v>2501</v>
      </c>
      <c r="X22" s="47">
        <v>1921</v>
      </c>
      <c r="Y22" s="47">
        <v>960</v>
      </c>
      <c r="Z22" s="47">
        <v>1641</v>
      </c>
      <c r="AA22" s="47">
        <v>1281</v>
      </c>
      <c r="AB22" s="48">
        <v>561</v>
      </c>
    </row>
    <row r="23" spans="1:28" s="21" customFormat="1" ht="11.25" customHeight="1">
      <c r="A23" s="17" t="s">
        <v>43</v>
      </c>
      <c r="B23" s="18">
        <v>41339</v>
      </c>
      <c r="C23" s="49">
        <v>1923</v>
      </c>
      <c r="D23" s="49">
        <v>1752</v>
      </c>
      <c r="E23" s="49">
        <v>2504</v>
      </c>
      <c r="F23" s="49">
        <v>1024</v>
      </c>
      <c r="G23" s="49">
        <v>2959</v>
      </c>
      <c r="H23" s="49">
        <v>560</v>
      </c>
      <c r="I23" s="49">
        <v>737</v>
      </c>
      <c r="J23" s="49">
        <v>1049</v>
      </c>
      <c r="K23" s="49">
        <v>4132</v>
      </c>
      <c r="L23" s="49">
        <v>2966</v>
      </c>
      <c r="M23" s="49">
        <v>1005</v>
      </c>
      <c r="N23" s="49">
        <v>1916</v>
      </c>
      <c r="O23" s="49">
        <v>550</v>
      </c>
      <c r="P23" s="49">
        <v>1443</v>
      </c>
      <c r="Q23" s="49">
        <v>3315</v>
      </c>
      <c r="R23" s="49">
        <v>596</v>
      </c>
      <c r="S23" s="49">
        <v>822</v>
      </c>
      <c r="T23" s="49">
        <v>1339</v>
      </c>
      <c r="U23" s="49">
        <v>1190</v>
      </c>
      <c r="V23" s="49">
        <v>2594</v>
      </c>
      <c r="W23" s="49">
        <v>1929</v>
      </c>
      <c r="X23" s="49">
        <v>1459</v>
      </c>
      <c r="Y23" s="49">
        <v>733</v>
      </c>
      <c r="Z23" s="49">
        <v>1302</v>
      </c>
      <c r="AA23" s="49">
        <v>1070</v>
      </c>
      <c r="AB23" s="50">
        <v>470</v>
      </c>
    </row>
    <row r="24" spans="1:28" s="21" customFormat="1" ht="11.25" customHeight="1">
      <c r="A24" s="17" t="s">
        <v>44</v>
      </c>
      <c r="B24" s="18">
        <v>37437</v>
      </c>
      <c r="C24" s="51">
        <v>1766</v>
      </c>
      <c r="D24" s="51">
        <v>1648</v>
      </c>
      <c r="E24" s="51">
        <v>2206</v>
      </c>
      <c r="F24" s="51">
        <v>887</v>
      </c>
      <c r="G24" s="51">
        <v>2822</v>
      </c>
      <c r="H24" s="51">
        <v>535</v>
      </c>
      <c r="I24" s="51">
        <v>599</v>
      </c>
      <c r="J24" s="51">
        <v>894</v>
      </c>
      <c r="K24" s="51">
        <v>3829</v>
      </c>
      <c r="L24" s="51">
        <v>2662</v>
      </c>
      <c r="M24" s="51">
        <v>811</v>
      </c>
      <c r="N24" s="51">
        <v>1647</v>
      </c>
      <c r="O24" s="51">
        <v>494</v>
      </c>
      <c r="P24" s="51">
        <v>1279</v>
      </c>
      <c r="Q24" s="51">
        <v>2997</v>
      </c>
      <c r="R24" s="51">
        <v>579</v>
      </c>
      <c r="S24" s="51">
        <v>842</v>
      </c>
      <c r="T24" s="51">
        <v>1198</v>
      </c>
      <c r="U24" s="51">
        <v>1066</v>
      </c>
      <c r="V24" s="51">
        <v>2310</v>
      </c>
      <c r="W24" s="51">
        <v>1757</v>
      </c>
      <c r="X24" s="51">
        <v>1438</v>
      </c>
      <c r="Y24" s="51">
        <v>684</v>
      </c>
      <c r="Z24" s="51">
        <v>1225</v>
      </c>
      <c r="AA24" s="51">
        <v>810</v>
      </c>
      <c r="AB24" s="52">
        <v>452</v>
      </c>
    </row>
    <row r="25" spans="1:28" s="21" customFormat="1" ht="11.25" customHeight="1">
      <c r="A25" s="17" t="s">
        <v>45</v>
      </c>
      <c r="B25" s="18">
        <v>25361</v>
      </c>
      <c r="C25" s="53">
        <v>1184</v>
      </c>
      <c r="D25" s="53">
        <v>1023</v>
      </c>
      <c r="E25" s="53">
        <v>1503</v>
      </c>
      <c r="F25" s="53">
        <v>646</v>
      </c>
      <c r="G25" s="53">
        <v>1955</v>
      </c>
      <c r="H25" s="53">
        <v>377</v>
      </c>
      <c r="I25" s="53">
        <v>378</v>
      </c>
      <c r="J25" s="53">
        <v>630</v>
      </c>
      <c r="K25" s="53">
        <v>2405</v>
      </c>
      <c r="L25" s="53">
        <v>1862</v>
      </c>
      <c r="M25" s="53">
        <v>599</v>
      </c>
      <c r="N25" s="53">
        <v>1084</v>
      </c>
      <c r="O25" s="53">
        <v>327</v>
      </c>
      <c r="P25" s="53">
        <v>871</v>
      </c>
      <c r="Q25" s="53">
        <v>2027</v>
      </c>
      <c r="R25" s="53">
        <v>386</v>
      </c>
      <c r="S25" s="53">
        <v>557</v>
      </c>
      <c r="T25" s="53">
        <v>812</v>
      </c>
      <c r="U25" s="53">
        <v>831</v>
      </c>
      <c r="V25" s="53">
        <v>1501</v>
      </c>
      <c r="W25" s="53">
        <v>1175</v>
      </c>
      <c r="X25" s="53">
        <v>950</v>
      </c>
      <c r="Y25" s="53">
        <v>542</v>
      </c>
      <c r="Z25" s="53">
        <v>893</v>
      </c>
      <c r="AA25" s="53">
        <v>550</v>
      </c>
      <c r="AB25" s="54">
        <v>293</v>
      </c>
    </row>
    <row r="26" spans="1:28" s="21" customFormat="1" ht="11.25" customHeight="1">
      <c r="A26" s="17" t="s">
        <v>46</v>
      </c>
      <c r="B26" s="18">
        <v>10447</v>
      </c>
      <c r="C26" s="55">
        <v>487</v>
      </c>
      <c r="D26" s="55">
        <v>441</v>
      </c>
      <c r="E26" s="55">
        <v>628</v>
      </c>
      <c r="F26" s="55">
        <v>251</v>
      </c>
      <c r="G26" s="55">
        <v>862</v>
      </c>
      <c r="H26" s="55">
        <v>185</v>
      </c>
      <c r="I26" s="55">
        <v>173</v>
      </c>
      <c r="J26" s="55">
        <v>242</v>
      </c>
      <c r="K26" s="55">
        <v>967</v>
      </c>
      <c r="L26" s="55">
        <v>693</v>
      </c>
      <c r="M26" s="55">
        <v>236</v>
      </c>
      <c r="N26" s="55">
        <v>459</v>
      </c>
      <c r="O26" s="55">
        <v>138</v>
      </c>
      <c r="P26" s="55">
        <v>401</v>
      </c>
      <c r="Q26" s="55">
        <v>914</v>
      </c>
      <c r="R26" s="55">
        <v>139</v>
      </c>
      <c r="S26" s="55">
        <v>236</v>
      </c>
      <c r="T26" s="55">
        <v>349</v>
      </c>
      <c r="U26" s="55">
        <v>345</v>
      </c>
      <c r="V26" s="55">
        <v>549</v>
      </c>
      <c r="W26" s="55">
        <v>459</v>
      </c>
      <c r="X26" s="55">
        <v>375</v>
      </c>
      <c r="Y26" s="55">
        <v>209</v>
      </c>
      <c r="Z26" s="55">
        <v>368</v>
      </c>
      <c r="AA26" s="55">
        <v>216</v>
      </c>
      <c r="AB26" s="56">
        <v>125</v>
      </c>
    </row>
    <row r="27" spans="1:28" s="21" customFormat="1" ht="11.25" customHeight="1">
      <c r="A27" s="17" t="s">
        <v>47</v>
      </c>
      <c r="B27" s="18">
        <v>2354</v>
      </c>
      <c r="C27" s="57">
        <v>110</v>
      </c>
      <c r="D27" s="57">
        <v>87</v>
      </c>
      <c r="E27" s="57">
        <v>157</v>
      </c>
      <c r="F27" s="57">
        <v>57</v>
      </c>
      <c r="G27" s="57">
        <v>189</v>
      </c>
      <c r="H27" s="57">
        <v>41</v>
      </c>
      <c r="I27" s="57">
        <v>46</v>
      </c>
      <c r="J27" s="57">
        <v>70</v>
      </c>
      <c r="K27" s="57">
        <v>192</v>
      </c>
      <c r="L27" s="57">
        <v>160</v>
      </c>
      <c r="M27" s="57">
        <v>62</v>
      </c>
      <c r="N27" s="57">
        <v>96</v>
      </c>
      <c r="O27" s="57">
        <v>46</v>
      </c>
      <c r="P27" s="57">
        <v>71</v>
      </c>
      <c r="Q27" s="57">
        <v>228</v>
      </c>
      <c r="R27" s="57">
        <v>35</v>
      </c>
      <c r="S27" s="57">
        <v>53</v>
      </c>
      <c r="T27" s="57">
        <v>73</v>
      </c>
      <c r="U27" s="57">
        <v>78</v>
      </c>
      <c r="V27" s="57">
        <v>116</v>
      </c>
      <c r="W27" s="57">
        <v>91</v>
      </c>
      <c r="X27" s="57">
        <v>80</v>
      </c>
      <c r="Y27" s="57">
        <v>63</v>
      </c>
      <c r="Z27" s="57">
        <v>64</v>
      </c>
      <c r="AA27" s="57">
        <v>59</v>
      </c>
      <c r="AB27" s="58">
        <v>30</v>
      </c>
    </row>
    <row r="28" spans="1:28" s="21" customFormat="1" ht="11.25" customHeight="1">
      <c r="A28" s="17" t="s">
        <v>48</v>
      </c>
      <c r="B28" s="18">
        <v>724</v>
      </c>
      <c r="C28" s="59">
        <v>47</v>
      </c>
      <c r="D28" s="59">
        <v>28</v>
      </c>
      <c r="E28" s="59">
        <v>45</v>
      </c>
      <c r="F28" s="59">
        <v>27</v>
      </c>
      <c r="G28" s="59">
        <v>75</v>
      </c>
      <c r="H28" s="59">
        <v>10</v>
      </c>
      <c r="I28" s="59">
        <v>9</v>
      </c>
      <c r="J28" s="59">
        <v>9</v>
      </c>
      <c r="K28" s="59">
        <v>59</v>
      </c>
      <c r="L28" s="59">
        <v>66</v>
      </c>
      <c r="M28" s="59">
        <v>17</v>
      </c>
      <c r="N28" s="59">
        <v>36</v>
      </c>
      <c r="O28" s="59">
        <v>9</v>
      </c>
      <c r="P28" s="59">
        <v>30</v>
      </c>
      <c r="Q28" s="59">
        <v>60</v>
      </c>
      <c r="R28" s="59">
        <v>16</v>
      </c>
      <c r="S28" s="59">
        <v>7</v>
      </c>
      <c r="T28" s="59">
        <v>24</v>
      </c>
      <c r="U28" s="59">
        <v>15</v>
      </c>
      <c r="V28" s="59">
        <v>34</v>
      </c>
      <c r="W28" s="59">
        <v>11</v>
      </c>
      <c r="X28" s="59">
        <v>22</v>
      </c>
      <c r="Y28" s="59">
        <v>17</v>
      </c>
      <c r="Z28" s="59">
        <v>29</v>
      </c>
      <c r="AA28" s="59">
        <v>13</v>
      </c>
      <c r="AB28" s="60">
        <v>9</v>
      </c>
    </row>
    <row r="29" spans="1:28" s="21" customFormat="1" ht="11.25" customHeight="1">
      <c r="A29" s="17"/>
      <c r="B29" s="18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32" s="21" customFormat="1" ht="11.25" customHeight="1">
      <c r="A30" s="17" t="s">
        <v>49</v>
      </c>
      <c r="B30" s="18">
        <v>178189</v>
      </c>
      <c r="C30" s="18">
        <f aca="true" t="shared" si="1" ref="C30:AB30">SUM(C8:C11)</f>
        <v>7951</v>
      </c>
      <c r="D30" s="18">
        <f t="shared" si="1"/>
        <v>7958</v>
      </c>
      <c r="E30" s="18">
        <f t="shared" si="1"/>
        <v>12328</v>
      </c>
      <c r="F30" s="18">
        <f t="shared" si="1"/>
        <v>3363</v>
      </c>
      <c r="G30" s="18">
        <f t="shared" si="1"/>
        <v>17921</v>
      </c>
      <c r="H30" s="18">
        <f t="shared" si="1"/>
        <v>2865</v>
      </c>
      <c r="I30" s="18">
        <f t="shared" si="1"/>
        <v>2826</v>
      </c>
      <c r="J30" s="18">
        <f t="shared" si="1"/>
        <v>3905</v>
      </c>
      <c r="K30" s="18">
        <f t="shared" si="1"/>
        <v>17119</v>
      </c>
      <c r="L30" s="18">
        <f t="shared" si="1"/>
        <v>10775</v>
      </c>
      <c r="M30" s="18">
        <f t="shared" si="1"/>
        <v>4001</v>
      </c>
      <c r="N30" s="18">
        <f t="shared" si="1"/>
        <v>6896</v>
      </c>
      <c r="O30" s="18">
        <f t="shared" si="1"/>
        <v>3793</v>
      </c>
      <c r="P30" s="18">
        <f t="shared" si="1"/>
        <v>6264</v>
      </c>
      <c r="Q30" s="18">
        <f t="shared" si="1"/>
        <v>14632</v>
      </c>
      <c r="R30" s="18">
        <f t="shared" si="1"/>
        <v>2182</v>
      </c>
      <c r="S30" s="18">
        <f t="shared" si="1"/>
        <v>4487</v>
      </c>
      <c r="T30" s="18">
        <f t="shared" si="1"/>
        <v>5310</v>
      </c>
      <c r="U30" s="18">
        <f t="shared" si="1"/>
        <v>3906</v>
      </c>
      <c r="V30" s="18">
        <f t="shared" si="1"/>
        <v>9697</v>
      </c>
      <c r="W30" s="18">
        <f t="shared" si="1"/>
        <v>7556</v>
      </c>
      <c r="X30" s="18">
        <f t="shared" si="1"/>
        <v>8153</v>
      </c>
      <c r="Y30" s="18">
        <f t="shared" si="1"/>
        <v>3208</v>
      </c>
      <c r="Z30" s="18">
        <f t="shared" si="1"/>
        <v>5727</v>
      </c>
      <c r="AA30" s="18">
        <f t="shared" si="1"/>
        <v>3669</v>
      </c>
      <c r="AB30" s="18">
        <f t="shared" si="1"/>
        <v>1697</v>
      </c>
      <c r="AC30" s="62"/>
      <c r="AD30" s="62"/>
      <c r="AE30" s="62"/>
      <c r="AF30" s="62"/>
    </row>
    <row r="31" spans="1:32" s="21" customFormat="1" ht="11.25" customHeight="1">
      <c r="A31" s="17" t="s">
        <v>50</v>
      </c>
      <c r="B31" s="18">
        <v>853824</v>
      </c>
      <c r="C31" s="18">
        <f aca="true" t="shared" si="2" ref="C31:AB31">SUM(C12:C21)</f>
        <v>39114</v>
      </c>
      <c r="D31" s="18">
        <f t="shared" si="2"/>
        <v>38220</v>
      </c>
      <c r="E31" s="18">
        <f t="shared" si="2"/>
        <v>55578</v>
      </c>
      <c r="F31" s="18">
        <f t="shared" si="2"/>
        <v>17447</v>
      </c>
      <c r="G31" s="18">
        <f t="shared" si="2"/>
        <v>75310</v>
      </c>
      <c r="H31" s="18">
        <f t="shared" si="2"/>
        <v>12424</v>
      </c>
      <c r="I31" s="18">
        <f t="shared" si="2"/>
        <v>13984</v>
      </c>
      <c r="J31" s="18">
        <f t="shared" si="2"/>
        <v>19646</v>
      </c>
      <c r="K31" s="18">
        <f t="shared" si="2"/>
        <v>83381</v>
      </c>
      <c r="L31" s="18">
        <f t="shared" si="2"/>
        <v>54319</v>
      </c>
      <c r="M31" s="18">
        <f t="shared" si="2"/>
        <v>19465</v>
      </c>
      <c r="N31" s="18">
        <f t="shared" si="2"/>
        <v>35313</v>
      </c>
      <c r="O31" s="18">
        <f t="shared" si="2"/>
        <v>14245</v>
      </c>
      <c r="P31" s="18">
        <f t="shared" si="2"/>
        <v>28874</v>
      </c>
      <c r="Q31" s="18">
        <f t="shared" si="2"/>
        <v>76371</v>
      </c>
      <c r="R31" s="18">
        <f t="shared" si="2"/>
        <v>11384</v>
      </c>
      <c r="S31" s="18">
        <f t="shared" si="2"/>
        <v>21028</v>
      </c>
      <c r="T31" s="18">
        <f t="shared" si="2"/>
        <v>26502</v>
      </c>
      <c r="U31" s="18">
        <f t="shared" si="2"/>
        <v>20561</v>
      </c>
      <c r="V31" s="18">
        <f t="shared" si="2"/>
        <v>49539</v>
      </c>
      <c r="W31" s="18">
        <f t="shared" si="2"/>
        <v>38156</v>
      </c>
      <c r="X31" s="18">
        <f t="shared" si="2"/>
        <v>34461</v>
      </c>
      <c r="Y31" s="18">
        <f t="shared" si="2"/>
        <v>15597</v>
      </c>
      <c r="Z31" s="18">
        <f t="shared" si="2"/>
        <v>26472</v>
      </c>
      <c r="AA31" s="18">
        <f t="shared" si="2"/>
        <v>18094</v>
      </c>
      <c r="AB31" s="18">
        <f t="shared" si="2"/>
        <v>8339</v>
      </c>
      <c r="AC31" s="62"/>
      <c r="AD31" s="62"/>
      <c r="AE31" s="62"/>
      <c r="AF31" s="62"/>
    </row>
    <row r="32" spans="1:32" s="21" customFormat="1" ht="11.25" customHeight="1">
      <c r="A32" s="17" t="s">
        <v>51</v>
      </c>
      <c r="B32" s="18">
        <v>169814</v>
      </c>
      <c r="C32" s="18">
        <f aca="true" t="shared" si="3" ref="C32:AB32">SUM(C22:C28)</f>
        <v>7828</v>
      </c>
      <c r="D32" s="18">
        <f t="shared" si="3"/>
        <v>7409</v>
      </c>
      <c r="E32" s="18">
        <f t="shared" si="3"/>
        <v>10276</v>
      </c>
      <c r="F32" s="18">
        <f t="shared" si="3"/>
        <v>4015</v>
      </c>
      <c r="G32" s="18">
        <f t="shared" si="3"/>
        <v>12817</v>
      </c>
      <c r="H32" s="18">
        <f t="shared" si="3"/>
        <v>2489</v>
      </c>
      <c r="I32" s="18">
        <f t="shared" si="3"/>
        <v>2789</v>
      </c>
      <c r="J32" s="18">
        <f t="shared" si="3"/>
        <v>4169</v>
      </c>
      <c r="K32" s="18">
        <f t="shared" si="3"/>
        <v>17093</v>
      </c>
      <c r="L32" s="18">
        <f t="shared" si="3"/>
        <v>12040</v>
      </c>
      <c r="M32" s="18">
        <f t="shared" si="3"/>
        <v>4081</v>
      </c>
      <c r="N32" s="18">
        <f t="shared" si="3"/>
        <v>7551</v>
      </c>
      <c r="O32" s="18">
        <f t="shared" si="3"/>
        <v>2225</v>
      </c>
      <c r="P32" s="18">
        <f t="shared" si="3"/>
        <v>5898</v>
      </c>
      <c r="Q32" s="18">
        <f t="shared" si="3"/>
        <v>13775</v>
      </c>
      <c r="R32" s="18">
        <f t="shared" si="3"/>
        <v>2435</v>
      </c>
      <c r="S32" s="18">
        <f t="shared" si="3"/>
        <v>3598</v>
      </c>
      <c r="T32" s="18">
        <f t="shared" si="3"/>
        <v>5482</v>
      </c>
      <c r="U32" s="18">
        <f t="shared" si="3"/>
        <v>4962</v>
      </c>
      <c r="V32" s="18">
        <f t="shared" si="3"/>
        <v>10045</v>
      </c>
      <c r="W32" s="18">
        <f t="shared" si="3"/>
        <v>7923</v>
      </c>
      <c r="X32" s="18">
        <f t="shared" si="3"/>
        <v>6245</v>
      </c>
      <c r="Y32" s="18">
        <f t="shared" si="3"/>
        <v>3208</v>
      </c>
      <c r="Z32" s="18">
        <f t="shared" si="3"/>
        <v>5522</v>
      </c>
      <c r="AA32" s="18">
        <f t="shared" si="3"/>
        <v>3999</v>
      </c>
      <c r="AB32" s="18">
        <f t="shared" si="3"/>
        <v>1940</v>
      </c>
      <c r="AC32" s="62"/>
      <c r="AD32" s="62"/>
      <c r="AE32" s="62"/>
      <c r="AF32" s="62"/>
    </row>
    <row r="33" spans="1:42" s="21" customFormat="1" ht="22.5" customHeight="1">
      <c r="A33" s="63" t="s">
        <v>56</v>
      </c>
      <c r="B33" s="64">
        <v>40.02681043111862</v>
      </c>
      <c r="C33" s="64">
        <v>40.2</v>
      </c>
      <c r="D33" s="64">
        <v>39.9</v>
      </c>
      <c r="E33" s="64">
        <v>39.1</v>
      </c>
      <c r="F33" s="64">
        <v>41.1</v>
      </c>
      <c r="G33" s="64">
        <v>38.6</v>
      </c>
      <c r="H33" s="64">
        <v>39.5</v>
      </c>
      <c r="I33" s="64">
        <v>40.3</v>
      </c>
      <c r="J33" s="64">
        <v>40.9</v>
      </c>
      <c r="K33" s="64">
        <v>40.4</v>
      </c>
      <c r="L33" s="64">
        <v>40.9</v>
      </c>
      <c r="M33" s="64">
        <v>40.4</v>
      </c>
      <c r="N33" s="64">
        <v>40.9</v>
      </c>
      <c r="O33" s="18">
        <v>36.2</v>
      </c>
      <c r="P33" s="65">
        <v>40</v>
      </c>
      <c r="Q33" s="18">
        <v>39.7</v>
      </c>
      <c r="R33" s="18">
        <v>40.8</v>
      </c>
      <c r="S33" s="18">
        <v>39.2</v>
      </c>
      <c r="T33" s="18">
        <v>40.7</v>
      </c>
      <c r="U33" s="18">
        <v>41.9</v>
      </c>
      <c r="V33" s="65">
        <v>40.5</v>
      </c>
      <c r="W33" s="65">
        <v>40.6</v>
      </c>
      <c r="X33" s="65">
        <v>39</v>
      </c>
      <c r="Y33" s="65">
        <v>40.3</v>
      </c>
      <c r="Z33" s="65">
        <v>40.2</v>
      </c>
      <c r="AA33" s="65">
        <v>41</v>
      </c>
      <c r="AB33" s="65">
        <v>41.1</v>
      </c>
      <c r="AC33" s="66"/>
      <c r="AD33" s="66"/>
      <c r="AE33" s="66"/>
      <c r="AF33" s="66"/>
      <c r="AG33" s="66"/>
      <c r="AH33" s="66"/>
      <c r="AI33" s="67"/>
      <c r="AJ33" s="67"/>
      <c r="AK33" s="67"/>
      <c r="AL33" s="67"/>
      <c r="AM33" s="67"/>
      <c r="AN33" s="67"/>
      <c r="AO33" s="67"/>
      <c r="AP33" s="67"/>
    </row>
    <row r="34" spans="1:34" s="21" customFormat="1" ht="34.5" customHeight="1">
      <c r="A34" s="63" t="s">
        <v>57</v>
      </c>
      <c r="B34" s="64">
        <f aca="true" t="shared" si="4" ref="B34:AB34">B32/B30*100</f>
        <v>95.29993433938122</v>
      </c>
      <c r="C34" s="64">
        <f t="shared" si="4"/>
        <v>98.45302477675763</v>
      </c>
      <c r="D34" s="64">
        <f t="shared" si="4"/>
        <v>93.10128172907766</v>
      </c>
      <c r="E34" s="64">
        <f t="shared" si="4"/>
        <v>83.35496430889033</v>
      </c>
      <c r="F34" s="64">
        <f t="shared" si="4"/>
        <v>119.38745168004759</v>
      </c>
      <c r="G34" s="64">
        <f t="shared" si="4"/>
        <v>71.51944645946097</v>
      </c>
      <c r="H34" s="64">
        <f t="shared" si="4"/>
        <v>86.87609075043629</v>
      </c>
      <c r="I34" s="64">
        <f t="shared" si="4"/>
        <v>98.69072894550601</v>
      </c>
      <c r="J34" s="64">
        <f t="shared" si="4"/>
        <v>106.76056338028168</v>
      </c>
      <c r="K34" s="64">
        <f t="shared" si="4"/>
        <v>99.84812196974121</v>
      </c>
      <c r="L34" s="64">
        <f t="shared" si="4"/>
        <v>111.7401392111369</v>
      </c>
      <c r="M34" s="64">
        <f t="shared" si="4"/>
        <v>101.99950012496876</v>
      </c>
      <c r="N34" s="64">
        <f t="shared" si="4"/>
        <v>109.49825986078888</v>
      </c>
      <c r="O34" s="64">
        <f t="shared" si="4"/>
        <v>58.66069074611126</v>
      </c>
      <c r="P34" s="64">
        <f t="shared" si="4"/>
        <v>94.15708812260536</v>
      </c>
      <c r="Q34" s="64">
        <f t="shared" si="4"/>
        <v>94.14297430289776</v>
      </c>
      <c r="R34" s="64">
        <f t="shared" si="4"/>
        <v>111.5948670944088</v>
      </c>
      <c r="S34" s="64">
        <f t="shared" si="4"/>
        <v>80.18720748829952</v>
      </c>
      <c r="T34" s="64">
        <f t="shared" si="4"/>
        <v>103.2391713747646</v>
      </c>
      <c r="U34" s="64">
        <f t="shared" si="4"/>
        <v>127.03533026113672</v>
      </c>
      <c r="V34" s="64">
        <f t="shared" si="4"/>
        <v>103.58873878519131</v>
      </c>
      <c r="W34" s="64">
        <f t="shared" si="4"/>
        <v>104.85706723133934</v>
      </c>
      <c r="X34" s="64">
        <f t="shared" si="4"/>
        <v>76.59757144609345</v>
      </c>
      <c r="Y34" s="64">
        <f t="shared" si="4"/>
        <v>100</v>
      </c>
      <c r="Z34" s="64">
        <f t="shared" si="4"/>
        <v>96.4204644665619</v>
      </c>
      <c r="AA34" s="64">
        <f t="shared" si="4"/>
        <v>108.99427636958299</v>
      </c>
      <c r="AB34" s="64">
        <f t="shared" si="4"/>
        <v>114.31938715380083</v>
      </c>
      <c r="AC34" s="68"/>
      <c r="AD34" s="68"/>
      <c r="AE34" s="68"/>
      <c r="AF34" s="68"/>
      <c r="AG34" s="68"/>
      <c r="AH34" s="68"/>
    </row>
    <row r="35" spans="1:32" s="70" customFormat="1" ht="32.25" customHeight="1">
      <c r="A35" s="14" t="s">
        <v>58</v>
      </c>
      <c r="B35" s="15">
        <v>591863</v>
      </c>
      <c r="C35" s="15">
        <f aca="true" t="shared" si="5" ref="C35:AB35">SUM(C36:C56)</f>
        <v>27110</v>
      </c>
      <c r="D35" s="15">
        <f t="shared" si="5"/>
        <v>26482</v>
      </c>
      <c r="E35" s="15">
        <f t="shared" si="5"/>
        <v>38295</v>
      </c>
      <c r="F35" s="15">
        <f t="shared" si="5"/>
        <v>12263</v>
      </c>
      <c r="G35" s="15">
        <f t="shared" si="5"/>
        <v>52194</v>
      </c>
      <c r="H35" s="15">
        <f t="shared" si="5"/>
        <v>8742</v>
      </c>
      <c r="I35" s="15">
        <f t="shared" si="5"/>
        <v>9686</v>
      </c>
      <c r="J35" s="15">
        <f t="shared" si="5"/>
        <v>13759</v>
      </c>
      <c r="K35" s="15">
        <f t="shared" si="5"/>
        <v>57393</v>
      </c>
      <c r="L35" s="15">
        <f t="shared" si="5"/>
        <v>38067</v>
      </c>
      <c r="M35" s="15">
        <f t="shared" si="5"/>
        <v>13468</v>
      </c>
      <c r="N35" s="15">
        <f t="shared" si="5"/>
        <v>24745</v>
      </c>
      <c r="O35" s="15">
        <f t="shared" si="5"/>
        <v>9941</v>
      </c>
      <c r="P35" s="15">
        <f t="shared" si="5"/>
        <v>20067</v>
      </c>
      <c r="Q35" s="15">
        <f t="shared" si="5"/>
        <v>52407</v>
      </c>
      <c r="R35" s="15">
        <f t="shared" si="5"/>
        <v>8014</v>
      </c>
      <c r="S35" s="15">
        <f t="shared" si="5"/>
        <v>14276</v>
      </c>
      <c r="T35" s="15">
        <f t="shared" si="5"/>
        <v>18185</v>
      </c>
      <c r="U35" s="15">
        <f t="shared" si="5"/>
        <v>14344</v>
      </c>
      <c r="V35" s="15">
        <f t="shared" si="5"/>
        <v>33882</v>
      </c>
      <c r="W35" s="15">
        <f t="shared" si="5"/>
        <v>26506</v>
      </c>
      <c r="X35" s="15">
        <f t="shared" si="5"/>
        <v>23963</v>
      </c>
      <c r="Y35" s="15">
        <f t="shared" si="5"/>
        <v>10851</v>
      </c>
      <c r="Z35" s="15">
        <f t="shared" si="5"/>
        <v>18519</v>
      </c>
      <c r="AA35" s="15">
        <f t="shared" si="5"/>
        <v>12802</v>
      </c>
      <c r="AB35" s="15">
        <f t="shared" si="5"/>
        <v>5902</v>
      </c>
      <c r="AC35" s="69"/>
      <c r="AD35" s="69"/>
      <c r="AE35" s="69"/>
      <c r="AF35" s="69"/>
    </row>
    <row r="36" spans="1:34" s="21" customFormat="1" ht="12" customHeight="1">
      <c r="A36" s="17">
        <v>0</v>
      </c>
      <c r="B36" s="18">
        <v>7483</v>
      </c>
      <c r="C36" s="71">
        <v>343</v>
      </c>
      <c r="D36" s="71">
        <v>363</v>
      </c>
      <c r="E36" s="71">
        <v>556</v>
      </c>
      <c r="F36" s="71">
        <v>115</v>
      </c>
      <c r="G36" s="71">
        <v>804</v>
      </c>
      <c r="H36" s="71">
        <v>114</v>
      </c>
      <c r="I36" s="71">
        <v>105</v>
      </c>
      <c r="J36" s="71">
        <v>162</v>
      </c>
      <c r="K36" s="71">
        <v>738</v>
      </c>
      <c r="L36" s="71">
        <v>446</v>
      </c>
      <c r="M36" s="71">
        <v>180</v>
      </c>
      <c r="N36" s="71">
        <v>245</v>
      </c>
      <c r="O36" s="71">
        <v>195</v>
      </c>
      <c r="P36" s="71">
        <v>280</v>
      </c>
      <c r="Q36" s="71">
        <v>612</v>
      </c>
      <c r="R36" s="71">
        <v>85</v>
      </c>
      <c r="S36" s="71">
        <v>158</v>
      </c>
      <c r="T36" s="71">
        <v>220</v>
      </c>
      <c r="U36" s="71">
        <v>172</v>
      </c>
      <c r="V36" s="71">
        <v>367</v>
      </c>
      <c r="W36" s="71">
        <v>303</v>
      </c>
      <c r="X36" s="71">
        <v>367</v>
      </c>
      <c r="Y36" s="71">
        <v>98</v>
      </c>
      <c r="Z36" s="71">
        <v>259</v>
      </c>
      <c r="AA36" s="71">
        <v>117</v>
      </c>
      <c r="AB36" s="71">
        <v>79</v>
      </c>
      <c r="AC36" s="68"/>
      <c r="AD36" s="68"/>
      <c r="AE36" s="68"/>
      <c r="AF36" s="68"/>
      <c r="AG36" s="68"/>
      <c r="AH36" s="68"/>
    </row>
    <row r="37" spans="1:34" s="21" customFormat="1" ht="11.25" customHeight="1">
      <c r="A37" s="17" t="s">
        <v>29</v>
      </c>
      <c r="B37" s="18">
        <v>26070</v>
      </c>
      <c r="C37" s="22">
        <v>1146</v>
      </c>
      <c r="D37" s="22">
        <v>1228</v>
      </c>
      <c r="E37" s="22">
        <v>1963</v>
      </c>
      <c r="F37" s="22">
        <v>440</v>
      </c>
      <c r="G37" s="22">
        <v>2891</v>
      </c>
      <c r="H37" s="22">
        <v>446</v>
      </c>
      <c r="I37" s="22">
        <v>387</v>
      </c>
      <c r="J37" s="22">
        <v>528</v>
      </c>
      <c r="K37" s="22">
        <v>2491</v>
      </c>
      <c r="L37" s="22">
        <v>1591</v>
      </c>
      <c r="M37" s="22">
        <v>536</v>
      </c>
      <c r="N37" s="22">
        <v>951</v>
      </c>
      <c r="O37" s="22">
        <v>628</v>
      </c>
      <c r="P37" s="22">
        <v>901</v>
      </c>
      <c r="Q37" s="22">
        <v>2079</v>
      </c>
      <c r="R37" s="22">
        <v>343</v>
      </c>
      <c r="S37" s="22">
        <v>649</v>
      </c>
      <c r="T37" s="22">
        <v>752</v>
      </c>
      <c r="U37" s="22">
        <v>524</v>
      </c>
      <c r="V37" s="22">
        <v>1328</v>
      </c>
      <c r="W37" s="22">
        <v>1033</v>
      </c>
      <c r="X37" s="22">
        <v>1301</v>
      </c>
      <c r="Y37" s="22">
        <v>407</v>
      </c>
      <c r="Z37" s="22">
        <v>833</v>
      </c>
      <c r="AA37" s="22">
        <v>469</v>
      </c>
      <c r="AB37" s="22">
        <v>225</v>
      </c>
      <c r="AC37" s="68"/>
      <c r="AD37" s="68"/>
      <c r="AE37" s="68"/>
      <c r="AF37" s="68"/>
      <c r="AG37" s="68"/>
      <c r="AH37" s="68"/>
    </row>
    <row r="38" spans="1:34" s="21" customFormat="1" ht="11.25" customHeight="1">
      <c r="A38" s="17" t="s">
        <v>30</v>
      </c>
      <c r="B38" s="18">
        <v>28216</v>
      </c>
      <c r="C38" s="23">
        <v>1279</v>
      </c>
      <c r="D38" s="23">
        <v>1283</v>
      </c>
      <c r="E38" s="23">
        <v>1918</v>
      </c>
      <c r="F38" s="23">
        <v>544</v>
      </c>
      <c r="G38" s="23">
        <v>2817</v>
      </c>
      <c r="H38" s="23">
        <v>401</v>
      </c>
      <c r="I38" s="23">
        <v>452</v>
      </c>
      <c r="J38" s="23">
        <v>627</v>
      </c>
      <c r="K38" s="23">
        <v>2667</v>
      </c>
      <c r="L38" s="23">
        <v>1727</v>
      </c>
      <c r="M38" s="23">
        <v>699</v>
      </c>
      <c r="N38" s="23">
        <v>1101</v>
      </c>
      <c r="O38" s="23">
        <v>591</v>
      </c>
      <c r="P38" s="23">
        <v>960</v>
      </c>
      <c r="Q38" s="23">
        <v>2370</v>
      </c>
      <c r="R38" s="23">
        <v>315</v>
      </c>
      <c r="S38" s="23">
        <v>741</v>
      </c>
      <c r="T38" s="23">
        <v>873</v>
      </c>
      <c r="U38" s="23">
        <v>612</v>
      </c>
      <c r="V38" s="23">
        <v>1493</v>
      </c>
      <c r="W38" s="23">
        <v>1186</v>
      </c>
      <c r="X38" s="23">
        <v>1274</v>
      </c>
      <c r="Y38" s="23">
        <v>547</v>
      </c>
      <c r="Z38" s="23">
        <v>889</v>
      </c>
      <c r="AA38" s="23">
        <v>589</v>
      </c>
      <c r="AB38" s="24">
        <v>261</v>
      </c>
      <c r="AC38" s="68"/>
      <c r="AD38" s="68"/>
      <c r="AE38" s="68"/>
      <c r="AF38" s="68"/>
      <c r="AG38" s="68"/>
      <c r="AH38" s="68"/>
    </row>
    <row r="39" spans="1:34" s="21" customFormat="1" ht="11.25" customHeight="1">
      <c r="A39" s="17" t="s">
        <v>31</v>
      </c>
      <c r="B39" s="18">
        <v>29967</v>
      </c>
      <c r="C39" s="25">
        <v>1346</v>
      </c>
      <c r="D39" s="25">
        <v>1277</v>
      </c>
      <c r="E39" s="25">
        <v>1815</v>
      </c>
      <c r="F39" s="25">
        <v>602</v>
      </c>
      <c r="G39" s="25">
        <v>2769</v>
      </c>
      <c r="H39" s="25">
        <v>459</v>
      </c>
      <c r="I39" s="25">
        <v>506</v>
      </c>
      <c r="J39" s="25">
        <v>709</v>
      </c>
      <c r="K39" s="25">
        <v>2980</v>
      </c>
      <c r="L39" s="25">
        <v>1852</v>
      </c>
      <c r="M39" s="25">
        <v>669</v>
      </c>
      <c r="N39" s="25">
        <v>1262</v>
      </c>
      <c r="O39" s="25">
        <v>525</v>
      </c>
      <c r="P39" s="25">
        <v>1113</v>
      </c>
      <c r="Q39" s="25">
        <v>2444</v>
      </c>
      <c r="R39" s="25">
        <v>417</v>
      </c>
      <c r="S39" s="25">
        <v>781</v>
      </c>
      <c r="T39" s="25">
        <v>870</v>
      </c>
      <c r="U39" s="25">
        <v>713</v>
      </c>
      <c r="V39" s="25">
        <v>1735</v>
      </c>
      <c r="W39" s="25">
        <v>1311</v>
      </c>
      <c r="X39" s="25">
        <v>1223</v>
      </c>
      <c r="Y39" s="25">
        <v>604</v>
      </c>
      <c r="Z39" s="25">
        <v>1005</v>
      </c>
      <c r="AA39" s="25">
        <v>686</v>
      </c>
      <c r="AB39" s="26">
        <v>294</v>
      </c>
      <c r="AC39" s="68"/>
      <c r="AD39" s="68"/>
      <c r="AE39" s="68"/>
      <c r="AF39" s="68"/>
      <c r="AG39" s="68"/>
      <c r="AH39" s="68"/>
    </row>
    <row r="40" spans="1:34" s="21" customFormat="1" ht="11.25" customHeight="1">
      <c r="A40" s="17" t="s">
        <v>32</v>
      </c>
      <c r="B40" s="18">
        <v>37241</v>
      </c>
      <c r="C40" s="27">
        <v>1667</v>
      </c>
      <c r="D40" s="27">
        <v>1642</v>
      </c>
      <c r="E40" s="27">
        <v>2345</v>
      </c>
      <c r="F40" s="27">
        <v>828</v>
      </c>
      <c r="G40" s="27">
        <v>3126</v>
      </c>
      <c r="H40" s="27">
        <v>539</v>
      </c>
      <c r="I40" s="27">
        <v>673</v>
      </c>
      <c r="J40" s="27">
        <v>821</v>
      </c>
      <c r="K40" s="27">
        <v>3621</v>
      </c>
      <c r="L40" s="27">
        <v>2306</v>
      </c>
      <c r="M40" s="27">
        <v>892</v>
      </c>
      <c r="N40" s="27">
        <v>1607</v>
      </c>
      <c r="O40" s="27">
        <v>565</v>
      </c>
      <c r="P40" s="27">
        <v>1305</v>
      </c>
      <c r="Q40" s="27">
        <v>3215</v>
      </c>
      <c r="R40" s="27">
        <v>500</v>
      </c>
      <c r="S40" s="27">
        <v>920</v>
      </c>
      <c r="T40" s="27">
        <v>1210</v>
      </c>
      <c r="U40" s="27">
        <v>908</v>
      </c>
      <c r="V40" s="27">
        <v>2286</v>
      </c>
      <c r="W40" s="27">
        <v>1696</v>
      </c>
      <c r="X40" s="27">
        <v>1471</v>
      </c>
      <c r="Y40" s="27">
        <v>758</v>
      </c>
      <c r="Z40" s="27">
        <v>1175</v>
      </c>
      <c r="AA40" s="27">
        <v>810</v>
      </c>
      <c r="AB40" s="28">
        <v>355</v>
      </c>
      <c r="AC40" s="68"/>
      <c r="AD40" s="68"/>
      <c r="AE40" s="68"/>
      <c r="AF40" s="68"/>
      <c r="AG40" s="68"/>
      <c r="AH40" s="68"/>
    </row>
    <row r="41" spans="1:34" s="21" customFormat="1" ht="11.25" customHeight="1">
      <c r="A41" s="17" t="s">
        <v>33</v>
      </c>
      <c r="B41" s="18">
        <v>40086</v>
      </c>
      <c r="C41" s="29">
        <v>1879</v>
      </c>
      <c r="D41" s="29">
        <v>1731</v>
      </c>
      <c r="E41" s="29">
        <v>2467</v>
      </c>
      <c r="F41" s="29">
        <v>865</v>
      </c>
      <c r="G41" s="29">
        <v>3146</v>
      </c>
      <c r="H41" s="29">
        <v>566</v>
      </c>
      <c r="I41" s="29">
        <v>676</v>
      </c>
      <c r="J41" s="29">
        <v>911</v>
      </c>
      <c r="K41" s="29">
        <v>3803</v>
      </c>
      <c r="L41" s="29">
        <v>2655</v>
      </c>
      <c r="M41" s="29">
        <v>870</v>
      </c>
      <c r="N41" s="29">
        <v>1709</v>
      </c>
      <c r="O41" s="29">
        <v>609</v>
      </c>
      <c r="P41" s="29">
        <v>1399</v>
      </c>
      <c r="Q41" s="29">
        <v>3971</v>
      </c>
      <c r="R41" s="29">
        <v>569</v>
      </c>
      <c r="S41" s="29">
        <v>942</v>
      </c>
      <c r="T41" s="29">
        <v>1147</v>
      </c>
      <c r="U41" s="29">
        <v>1035</v>
      </c>
      <c r="V41" s="29">
        <v>2377</v>
      </c>
      <c r="W41" s="29">
        <v>1929</v>
      </c>
      <c r="X41" s="29">
        <v>1488</v>
      </c>
      <c r="Y41" s="29">
        <v>829</v>
      </c>
      <c r="Z41" s="29">
        <v>1229</v>
      </c>
      <c r="AA41" s="29">
        <v>905</v>
      </c>
      <c r="AB41" s="30">
        <v>379</v>
      </c>
      <c r="AC41" s="68"/>
      <c r="AD41" s="68"/>
      <c r="AE41" s="68"/>
      <c r="AF41" s="68"/>
      <c r="AG41" s="68"/>
      <c r="AH41" s="68"/>
    </row>
    <row r="42" spans="1:34" s="21" customFormat="1" ht="11.25" customHeight="1">
      <c r="A42" s="17" t="s">
        <v>34</v>
      </c>
      <c r="B42" s="18">
        <v>47109</v>
      </c>
      <c r="C42" s="31">
        <v>2190</v>
      </c>
      <c r="D42" s="31">
        <v>2031</v>
      </c>
      <c r="E42" s="31">
        <v>3127</v>
      </c>
      <c r="F42" s="31">
        <v>1002</v>
      </c>
      <c r="G42" s="31">
        <v>3757</v>
      </c>
      <c r="H42" s="31">
        <v>710</v>
      </c>
      <c r="I42" s="31">
        <v>721</v>
      </c>
      <c r="J42" s="31">
        <v>1075</v>
      </c>
      <c r="K42" s="31">
        <v>4261</v>
      </c>
      <c r="L42" s="31">
        <v>3296</v>
      </c>
      <c r="M42" s="31">
        <v>994</v>
      </c>
      <c r="N42" s="31">
        <v>1870</v>
      </c>
      <c r="O42" s="31">
        <v>916</v>
      </c>
      <c r="P42" s="31">
        <v>1563</v>
      </c>
      <c r="Q42" s="31">
        <v>4737</v>
      </c>
      <c r="R42" s="31">
        <v>658</v>
      </c>
      <c r="S42" s="31">
        <v>1161</v>
      </c>
      <c r="T42" s="31">
        <v>1465</v>
      </c>
      <c r="U42" s="31">
        <v>1114</v>
      </c>
      <c r="V42" s="31">
        <v>2751</v>
      </c>
      <c r="W42" s="31">
        <v>2128</v>
      </c>
      <c r="X42" s="31">
        <v>1779</v>
      </c>
      <c r="Y42" s="31">
        <v>856</v>
      </c>
      <c r="Z42" s="31">
        <v>1389</v>
      </c>
      <c r="AA42" s="31">
        <v>1047</v>
      </c>
      <c r="AB42" s="32">
        <v>511</v>
      </c>
      <c r="AC42" s="68"/>
      <c r="AD42" s="68"/>
      <c r="AE42" s="68"/>
      <c r="AF42" s="68"/>
      <c r="AG42" s="68"/>
      <c r="AH42" s="68"/>
    </row>
    <row r="43" spans="1:34" s="21" customFormat="1" ht="11.25" customHeight="1">
      <c r="A43" s="17" t="s">
        <v>35</v>
      </c>
      <c r="B43" s="18">
        <v>57345</v>
      </c>
      <c r="C43" s="33">
        <v>2620</v>
      </c>
      <c r="D43" s="33">
        <v>2675</v>
      </c>
      <c r="E43" s="33">
        <v>3979</v>
      </c>
      <c r="F43" s="33">
        <v>1104</v>
      </c>
      <c r="G43" s="33">
        <v>5359</v>
      </c>
      <c r="H43" s="33">
        <v>878</v>
      </c>
      <c r="I43" s="33">
        <v>904</v>
      </c>
      <c r="J43" s="33">
        <v>1312</v>
      </c>
      <c r="K43" s="33">
        <v>5404</v>
      </c>
      <c r="L43" s="33">
        <v>3535</v>
      </c>
      <c r="M43" s="33">
        <v>1315</v>
      </c>
      <c r="N43" s="33">
        <v>2266</v>
      </c>
      <c r="O43" s="33">
        <v>1284</v>
      </c>
      <c r="P43" s="33">
        <v>1785</v>
      </c>
      <c r="Q43" s="33">
        <v>5434</v>
      </c>
      <c r="R43" s="33">
        <v>805</v>
      </c>
      <c r="S43" s="33">
        <v>1466</v>
      </c>
      <c r="T43" s="33">
        <v>1695</v>
      </c>
      <c r="U43" s="33">
        <v>1261</v>
      </c>
      <c r="V43" s="33">
        <v>3058</v>
      </c>
      <c r="W43" s="33">
        <v>2413</v>
      </c>
      <c r="X43" s="33">
        <v>2379</v>
      </c>
      <c r="Y43" s="33">
        <v>932</v>
      </c>
      <c r="Z43" s="33">
        <v>1739</v>
      </c>
      <c r="AA43" s="33">
        <v>1152</v>
      </c>
      <c r="AB43" s="34">
        <v>591</v>
      </c>
      <c r="AC43" s="68"/>
      <c r="AD43" s="68"/>
      <c r="AE43" s="68"/>
      <c r="AF43" s="68"/>
      <c r="AG43" s="68"/>
      <c r="AH43" s="68"/>
    </row>
    <row r="44" spans="1:34" s="21" customFormat="1" ht="11.25" customHeight="1">
      <c r="A44" s="17" t="s">
        <v>36</v>
      </c>
      <c r="B44" s="18">
        <v>45900</v>
      </c>
      <c r="C44" s="35">
        <v>1992</v>
      </c>
      <c r="D44" s="35">
        <v>2091</v>
      </c>
      <c r="E44" s="35">
        <v>3118</v>
      </c>
      <c r="F44" s="35">
        <v>878</v>
      </c>
      <c r="G44" s="35">
        <v>4403</v>
      </c>
      <c r="H44" s="35">
        <v>696</v>
      </c>
      <c r="I44" s="35">
        <v>780</v>
      </c>
      <c r="J44" s="35">
        <v>1032</v>
      </c>
      <c r="K44" s="35">
        <v>4631</v>
      </c>
      <c r="L44" s="35">
        <v>2785</v>
      </c>
      <c r="M44" s="35">
        <v>1038</v>
      </c>
      <c r="N44" s="35">
        <v>1884</v>
      </c>
      <c r="O44" s="35">
        <v>899</v>
      </c>
      <c r="P44" s="35">
        <v>1541</v>
      </c>
      <c r="Q44" s="35">
        <v>4229</v>
      </c>
      <c r="R44" s="35">
        <v>575</v>
      </c>
      <c r="S44" s="35">
        <v>1165</v>
      </c>
      <c r="T44" s="35">
        <v>1307</v>
      </c>
      <c r="U44" s="35">
        <v>1001</v>
      </c>
      <c r="V44" s="35">
        <v>2476</v>
      </c>
      <c r="W44" s="35">
        <v>1965</v>
      </c>
      <c r="X44" s="35">
        <v>1924</v>
      </c>
      <c r="Y44" s="35">
        <v>776</v>
      </c>
      <c r="Z44" s="35">
        <v>1437</v>
      </c>
      <c r="AA44" s="35">
        <v>889</v>
      </c>
      <c r="AB44" s="36">
        <v>388</v>
      </c>
      <c r="AC44" s="68"/>
      <c r="AD44" s="68"/>
      <c r="AE44" s="68"/>
      <c r="AF44" s="68"/>
      <c r="AG44" s="68"/>
      <c r="AH44" s="68"/>
    </row>
    <row r="45" spans="1:34" s="21" customFormat="1" ht="11.25" customHeight="1">
      <c r="A45" s="17" t="s">
        <v>37</v>
      </c>
      <c r="B45" s="18">
        <v>41922</v>
      </c>
      <c r="C45" s="37">
        <v>1785</v>
      </c>
      <c r="D45" s="37">
        <v>1972</v>
      </c>
      <c r="E45" s="37">
        <v>2737</v>
      </c>
      <c r="F45" s="37">
        <v>862</v>
      </c>
      <c r="G45" s="37">
        <v>3927</v>
      </c>
      <c r="H45" s="37">
        <v>584</v>
      </c>
      <c r="I45" s="37">
        <v>693</v>
      </c>
      <c r="J45" s="37">
        <v>956</v>
      </c>
      <c r="K45" s="37">
        <v>4343</v>
      </c>
      <c r="L45" s="37">
        <v>2697</v>
      </c>
      <c r="M45" s="37">
        <v>964</v>
      </c>
      <c r="N45" s="37">
        <v>1771</v>
      </c>
      <c r="O45" s="37">
        <v>719</v>
      </c>
      <c r="P45" s="37">
        <v>1479</v>
      </c>
      <c r="Q45" s="37">
        <v>3674</v>
      </c>
      <c r="R45" s="37">
        <v>523</v>
      </c>
      <c r="S45" s="37">
        <v>936</v>
      </c>
      <c r="T45" s="37">
        <v>1235</v>
      </c>
      <c r="U45" s="37">
        <v>942</v>
      </c>
      <c r="V45" s="37">
        <v>2372</v>
      </c>
      <c r="W45" s="37">
        <v>1839</v>
      </c>
      <c r="X45" s="37">
        <v>1699</v>
      </c>
      <c r="Y45" s="37">
        <v>710</v>
      </c>
      <c r="Z45" s="37">
        <v>1300</v>
      </c>
      <c r="AA45" s="37">
        <v>828</v>
      </c>
      <c r="AB45" s="38">
        <v>375</v>
      </c>
      <c r="AC45" s="68"/>
      <c r="AD45" s="68"/>
      <c r="AE45" s="68"/>
      <c r="AF45" s="68"/>
      <c r="AG45" s="68"/>
      <c r="AH45" s="68"/>
    </row>
    <row r="46" spans="1:34" s="21" customFormat="1" ht="11.25" customHeight="1">
      <c r="A46" s="17" t="s">
        <v>38</v>
      </c>
      <c r="B46" s="18">
        <v>36613</v>
      </c>
      <c r="C46" s="39">
        <v>1748</v>
      </c>
      <c r="D46" s="39">
        <v>1659</v>
      </c>
      <c r="E46" s="39">
        <v>2299</v>
      </c>
      <c r="F46" s="39">
        <v>817</v>
      </c>
      <c r="G46" s="39">
        <v>3027</v>
      </c>
      <c r="H46" s="39">
        <v>531</v>
      </c>
      <c r="I46" s="39">
        <v>633</v>
      </c>
      <c r="J46" s="39">
        <v>857</v>
      </c>
      <c r="K46" s="39">
        <v>3518</v>
      </c>
      <c r="L46" s="39">
        <v>2302</v>
      </c>
      <c r="M46" s="39">
        <v>833</v>
      </c>
      <c r="N46" s="39">
        <v>1688</v>
      </c>
      <c r="O46" s="39">
        <v>502</v>
      </c>
      <c r="P46" s="39">
        <v>1232</v>
      </c>
      <c r="Q46" s="39">
        <v>3245</v>
      </c>
      <c r="R46" s="39">
        <v>521</v>
      </c>
      <c r="S46" s="39">
        <v>871</v>
      </c>
      <c r="T46" s="39">
        <v>1079</v>
      </c>
      <c r="U46" s="39">
        <v>941</v>
      </c>
      <c r="V46" s="39">
        <v>2169</v>
      </c>
      <c r="W46" s="39">
        <v>1711</v>
      </c>
      <c r="X46" s="39">
        <v>1337</v>
      </c>
      <c r="Y46" s="39">
        <v>724</v>
      </c>
      <c r="Z46" s="39">
        <v>1178</v>
      </c>
      <c r="AA46" s="39">
        <v>812</v>
      </c>
      <c r="AB46" s="40">
        <v>379</v>
      </c>
      <c r="AC46" s="68"/>
      <c r="AD46" s="68"/>
      <c r="AE46" s="68"/>
      <c r="AF46" s="68"/>
      <c r="AG46" s="68"/>
      <c r="AH46" s="68"/>
    </row>
    <row r="47" spans="1:34" s="21" customFormat="1" ht="11.25" customHeight="1">
      <c r="A47" s="17" t="s">
        <v>39</v>
      </c>
      <c r="B47" s="18">
        <v>43293</v>
      </c>
      <c r="C47" s="41">
        <v>2106</v>
      </c>
      <c r="D47" s="41">
        <v>1924</v>
      </c>
      <c r="E47" s="41">
        <v>2655</v>
      </c>
      <c r="F47" s="41">
        <v>993</v>
      </c>
      <c r="G47" s="41">
        <v>3629</v>
      </c>
      <c r="H47" s="41">
        <v>578</v>
      </c>
      <c r="I47" s="41">
        <v>652</v>
      </c>
      <c r="J47" s="41">
        <v>1045</v>
      </c>
      <c r="K47" s="41">
        <v>4128</v>
      </c>
      <c r="L47" s="41">
        <v>2741</v>
      </c>
      <c r="M47" s="41">
        <v>903</v>
      </c>
      <c r="N47" s="41">
        <v>1914</v>
      </c>
      <c r="O47" s="41">
        <v>597</v>
      </c>
      <c r="P47" s="41">
        <v>1381</v>
      </c>
      <c r="Q47" s="41">
        <v>3802</v>
      </c>
      <c r="R47" s="41">
        <v>663</v>
      </c>
      <c r="S47" s="41">
        <v>1036</v>
      </c>
      <c r="T47" s="41">
        <v>1432</v>
      </c>
      <c r="U47" s="41">
        <v>1032</v>
      </c>
      <c r="V47" s="41">
        <v>2752</v>
      </c>
      <c r="W47" s="41">
        <v>2035</v>
      </c>
      <c r="X47" s="41">
        <v>1764</v>
      </c>
      <c r="Y47" s="41">
        <v>800</v>
      </c>
      <c r="Z47" s="41">
        <v>1301</v>
      </c>
      <c r="AA47" s="41">
        <v>983</v>
      </c>
      <c r="AB47" s="42">
        <v>447</v>
      </c>
      <c r="AC47" s="68"/>
      <c r="AD47" s="68"/>
      <c r="AE47" s="68"/>
      <c r="AF47" s="68"/>
      <c r="AG47" s="68"/>
      <c r="AH47" s="68"/>
    </row>
    <row r="48" spans="1:34" s="21" customFormat="1" ht="11.25" customHeight="1">
      <c r="A48" s="17" t="s">
        <v>40</v>
      </c>
      <c r="B48" s="18">
        <v>44293</v>
      </c>
      <c r="C48" s="43">
        <v>2126</v>
      </c>
      <c r="D48" s="43">
        <v>1874</v>
      </c>
      <c r="E48" s="43">
        <v>2620</v>
      </c>
      <c r="F48" s="43">
        <v>915</v>
      </c>
      <c r="G48" s="43">
        <v>3834</v>
      </c>
      <c r="H48" s="43">
        <v>689</v>
      </c>
      <c r="I48" s="43">
        <v>698</v>
      </c>
      <c r="J48" s="43">
        <v>1035</v>
      </c>
      <c r="K48" s="43">
        <v>4306</v>
      </c>
      <c r="L48" s="43">
        <v>2902</v>
      </c>
      <c r="M48" s="43">
        <v>949</v>
      </c>
      <c r="N48" s="43">
        <v>1825</v>
      </c>
      <c r="O48" s="43">
        <v>560</v>
      </c>
      <c r="P48" s="43">
        <v>1461</v>
      </c>
      <c r="Q48" s="43">
        <v>3897</v>
      </c>
      <c r="R48" s="43">
        <v>609</v>
      </c>
      <c r="S48" s="43">
        <v>1120</v>
      </c>
      <c r="T48" s="43">
        <v>1455</v>
      </c>
      <c r="U48" s="43">
        <v>1098</v>
      </c>
      <c r="V48" s="43">
        <v>2682</v>
      </c>
      <c r="W48" s="43">
        <v>2079</v>
      </c>
      <c r="X48" s="43">
        <v>1807</v>
      </c>
      <c r="Y48" s="43">
        <v>878</v>
      </c>
      <c r="Z48" s="43">
        <v>1425</v>
      </c>
      <c r="AA48" s="43">
        <v>1012</v>
      </c>
      <c r="AB48" s="44">
        <v>437</v>
      </c>
      <c r="AC48" s="68"/>
      <c r="AD48" s="68"/>
      <c r="AE48" s="68"/>
      <c r="AF48" s="68"/>
      <c r="AG48" s="68"/>
      <c r="AH48" s="68"/>
    </row>
    <row r="49" spans="1:34" s="21" customFormat="1" ht="11.25" customHeight="1">
      <c r="A49" s="17" t="s">
        <v>41</v>
      </c>
      <c r="B49" s="18">
        <v>38565</v>
      </c>
      <c r="C49" s="45">
        <v>1761</v>
      </c>
      <c r="D49" s="45">
        <v>1724</v>
      </c>
      <c r="E49" s="45">
        <v>2541</v>
      </c>
      <c r="F49" s="45">
        <v>733</v>
      </c>
      <c r="G49" s="45">
        <v>3410</v>
      </c>
      <c r="H49" s="45">
        <v>574</v>
      </c>
      <c r="I49" s="45">
        <v>689</v>
      </c>
      <c r="J49" s="45">
        <v>973</v>
      </c>
      <c r="K49" s="45">
        <v>3686</v>
      </c>
      <c r="L49" s="45">
        <v>2456</v>
      </c>
      <c r="M49" s="45">
        <v>973</v>
      </c>
      <c r="N49" s="45">
        <v>1630</v>
      </c>
      <c r="O49" s="45">
        <v>493</v>
      </c>
      <c r="P49" s="45">
        <v>1383</v>
      </c>
      <c r="Q49" s="45">
        <v>3209</v>
      </c>
      <c r="R49" s="45">
        <v>475</v>
      </c>
      <c r="S49" s="45">
        <v>931</v>
      </c>
      <c r="T49" s="45">
        <v>1274</v>
      </c>
      <c r="U49" s="45">
        <v>1027</v>
      </c>
      <c r="V49" s="45">
        <v>2160</v>
      </c>
      <c r="W49" s="45">
        <v>1672</v>
      </c>
      <c r="X49" s="45">
        <v>1578</v>
      </c>
      <c r="Y49" s="45">
        <v>721</v>
      </c>
      <c r="Z49" s="45">
        <v>1194</v>
      </c>
      <c r="AA49" s="45">
        <v>880</v>
      </c>
      <c r="AB49" s="46">
        <v>418</v>
      </c>
      <c r="AC49" s="68"/>
      <c r="AD49" s="68"/>
      <c r="AE49" s="68"/>
      <c r="AF49" s="68"/>
      <c r="AG49" s="68"/>
      <c r="AH49" s="68"/>
    </row>
    <row r="50" spans="1:34" s="21" customFormat="1" ht="11.25" customHeight="1">
      <c r="A50" s="17" t="s">
        <v>42</v>
      </c>
      <c r="B50" s="18">
        <v>23711</v>
      </c>
      <c r="C50" s="47">
        <v>1051</v>
      </c>
      <c r="D50" s="47">
        <v>1090</v>
      </c>
      <c r="E50" s="47">
        <v>1496</v>
      </c>
      <c r="F50" s="47">
        <v>498</v>
      </c>
      <c r="G50" s="47">
        <v>1871</v>
      </c>
      <c r="H50" s="47">
        <v>349</v>
      </c>
      <c r="I50" s="47">
        <v>372</v>
      </c>
      <c r="J50" s="47">
        <v>638</v>
      </c>
      <c r="K50" s="47">
        <v>2487</v>
      </c>
      <c r="L50" s="47">
        <v>1642</v>
      </c>
      <c r="M50" s="47">
        <v>596</v>
      </c>
      <c r="N50" s="47">
        <v>1061</v>
      </c>
      <c r="O50" s="47">
        <v>291</v>
      </c>
      <c r="P50" s="47">
        <v>797</v>
      </c>
      <c r="Q50" s="47">
        <v>1960</v>
      </c>
      <c r="R50" s="47">
        <v>322</v>
      </c>
      <c r="S50" s="47">
        <v>488</v>
      </c>
      <c r="T50" s="47">
        <v>740</v>
      </c>
      <c r="U50" s="47">
        <v>653</v>
      </c>
      <c r="V50" s="47">
        <v>1259</v>
      </c>
      <c r="W50" s="47">
        <v>1129</v>
      </c>
      <c r="X50" s="47">
        <v>921</v>
      </c>
      <c r="Y50" s="47">
        <v>412</v>
      </c>
      <c r="Z50" s="47">
        <v>756</v>
      </c>
      <c r="AA50" s="47">
        <v>583</v>
      </c>
      <c r="AB50" s="48">
        <v>249</v>
      </c>
      <c r="AC50" s="68"/>
      <c r="AD50" s="68"/>
      <c r="AE50" s="68"/>
      <c r="AF50" s="68"/>
      <c r="AG50" s="68"/>
      <c r="AH50" s="68"/>
    </row>
    <row r="51" spans="1:34" s="21" customFormat="1" ht="11.25" customHeight="1">
      <c r="A51" s="17" t="s">
        <v>43</v>
      </c>
      <c r="B51" s="18">
        <v>17370</v>
      </c>
      <c r="C51" s="49">
        <v>772</v>
      </c>
      <c r="D51" s="49">
        <v>799</v>
      </c>
      <c r="E51" s="49">
        <v>1042</v>
      </c>
      <c r="F51" s="49">
        <v>394</v>
      </c>
      <c r="G51" s="49">
        <v>1308</v>
      </c>
      <c r="H51" s="49">
        <v>246</v>
      </c>
      <c r="I51" s="49">
        <v>310</v>
      </c>
      <c r="J51" s="49">
        <v>428</v>
      </c>
      <c r="K51" s="49">
        <v>1797</v>
      </c>
      <c r="L51" s="49">
        <v>1243</v>
      </c>
      <c r="M51" s="49">
        <v>438</v>
      </c>
      <c r="N51" s="49">
        <v>781</v>
      </c>
      <c r="O51" s="49">
        <v>212</v>
      </c>
      <c r="P51" s="49">
        <v>590</v>
      </c>
      <c r="Q51" s="49">
        <v>1369</v>
      </c>
      <c r="R51" s="49">
        <v>240</v>
      </c>
      <c r="S51" s="49">
        <v>335</v>
      </c>
      <c r="T51" s="49">
        <v>592</v>
      </c>
      <c r="U51" s="49">
        <v>501</v>
      </c>
      <c r="V51" s="49">
        <v>1030</v>
      </c>
      <c r="W51" s="49">
        <v>832</v>
      </c>
      <c r="X51" s="49">
        <v>632</v>
      </c>
      <c r="Y51" s="49">
        <v>305</v>
      </c>
      <c r="Z51" s="49">
        <v>536</v>
      </c>
      <c r="AA51" s="49">
        <v>444</v>
      </c>
      <c r="AB51" s="50">
        <v>194</v>
      </c>
      <c r="AC51" s="68"/>
      <c r="AD51" s="68"/>
      <c r="AE51" s="68"/>
      <c r="AF51" s="68"/>
      <c r="AG51" s="68"/>
      <c r="AH51" s="68"/>
    </row>
    <row r="52" spans="1:34" s="21" customFormat="1" ht="11.25" customHeight="1">
      <c r="A52" s="17" t="s">
        <v>44</v>
      </c>
      <c r="B52" s="18">
        <v>14445</v>
      </c>
      <c r="C52" s="51">
        <v>694</v>
      </c>
      <c r="D52" s="51">
        <v>634</v>
      </c>
      <c r="E52" s="51">
        <v>878</v>
      </c>
      <c r="F52" s="51">
        <v>366</v>
      </c>
      <c r="G52" s="51">
        <v>1144</v>
      </c>
      <c r="H52" s="51">
        <v>198</v>
      </c>
      <c r="I52" s="51">
        <v>242</v>
      </c>
      <c r="J52" s="51">
        <v>348</v>
      </c>
      <c r="K52" s="51">
        <v>1394</v>
      </c>
      <c r="L52" s="51">
        <v>1023</v>
      </c>
      <c r="M52" s="51">
        <v>335</v>
      </c>
      <c r="N52" s="51">
        <v>629</v>
      </c>
      <c r="O52" s="51">
        <v>181</v>
      </c>
      <c r="P52" s="51">
        <v>476</v>
      </c>
      <c r="Q52" s="51">
        <v>1167</v>
      </c>
      <c r="R52" s="51">
        <v>211</v>
      </c>
      <c r="S52" s="51">
        <v>310</v>
      </c>
      <c r="T52" s="51">
        <v>459</v>
      </c>
      <c r="U52" s="51">
        <v>397</v>
      </c>
      <c r="V52" s="51">
        <v>878</v>
      </c>
      <c r="W52" s="51">
        <v>683</v>
      </c>
      <c r="X52" s="51">
        <v>559</v>
      </c>
      <c r="Y52" s="51">
        <v>275</v>
      </c>
      <c r="Z52" s="51">
        <v>463</v>
      </c>
      <c r="AA52" s="51">
        <v>319</v>
      </c>
      <c r="AB52" s="52">
        <v>182</v>
      </c>
      <c r="AC52" s="68"/>
      <c r="AD52" s="68"/>
      <c r="AE52" s="68"/>
      <c r="AF52" s="68"/>
      <c r="AG52" s="68"/>
      <c r="AH52" s="68"/>
    </row>
    <row r="53" spans="1:34" s="21" customFormat="1" ht="11.25" customHeight="1">
      <c r="A53" s="17" t="s">
        <v>45</v>
      </c>
      <c r="B53" s="18">
        <v>8530</v>
      </c>
      <c r="C53" s="53">
        <v>419</v>
      </c>
      <c r="D53" s="53">
        <v>331</v>
      </c>
      <c r="E53" s="53">
        <v>503</v>
      </c>
      <c r="F53" s="53">
        <v>220</v>
      </c>
      <c r="G53" s="53">
        <v>681</v>
      </c>
      <c r="H53" s="53">
        <v>123</v>
      </c>
      <c r="I53" s="53">
        <v>132</v>
      </c>
      <c r="J53" s="53">
        <v>211</v>
      </c>
      <c r="K53" s="53">
        <v>811</v>
      </c>
      <c r="L53" s="53">
        <v>614</v>
      </c>
      <c r="M53" s="53">
        <v>188</v>
      </c>
      <c r="N53" s="53">
        <v>383</v>
      </c>
      <c r="O53" s="53">
        <v>123</v>
      </c>
      <c r="P53" s="53">
        <v>270</v>
      </c>
      <c r="Q53" s="53">
        <v>680</v>
      </c>
      <c r="R53" s="53">
        <v>125</v>
      </c>
      <c r="S53" s="53">
        <v>188</v>
      </c>
      <c r="T53" s="53">
        <v>262</v>
      </c>
      <c r="U53" s="53">
        <v>289</v>
      </c>
      <c r="V53" s="53">
        <v>516</v>
      </c>
      <c r="W53" s="53">
        <v>398</v>
      </c>
      <c r="X53" s="53">
        <v>338</v>
      </c>
      <c r="Y53" s="53">
        <v>154</v>
      </c>
      <c r="Z53" s="53">
        <v>286</v>
      </c>
      <c r="AA53" s="53">
        <v>192</v>
      </c>
      <c r="AB53" s="54">
        <v>93</v>
      </c>
      <c r="AC53" s="68"/>
      <c r="AD53" s="68"/>
      <c r="AE53" s="68"/>
      <c r="AF53" s="68"/>
      <c r="AG53" s="68"/>
      <c r="AH53" s="68"/>
    </row>
    <row r="54" spans="1:34" s="21" customFormat="1" ht="11.25" customHeight="1">
      <c r="A54" s="17" t="s">
        <v>46</v>
      </c>
      <c r="B54" s="18">
        <v>2954</v>
      </c>
      <c r="C54" s="55">
        <v>143</v>
      </c>
      <c r="D54" s="55">
        <v>127</v>
      </c>
      <c r="E54" s="55">
        <v>189</v>
      </c>
      <c r="F54" s="55">
        <v>73</v>
      </c>
      <c r="G54" s="55">
        <v>226</v>
      </c>
      <c r="H54" s="55">
        <v>49</v>
      </c>
      <c r="I54" s="55">
        <v>44</v>
      </c>
      <c r="J54" s="55">
        <v>68</v>
      </c>
      <c r="K54" s="55">
        <v>262</v>
      </c>
      <c r="L54" s="55">
        <v>202</v>
      </c>
      <c r="M54" s="55">
        <v>71</v>
      </c>
      <c r="N54" s="55">
        <v>132</v>
      </c>
      <c r="O54" s="55">
        <v>43</v>
      </c>
      <c r="P54" s="55">
        <v>130</v>
      </c>
      <c r="Q54" s="55">
        <v>239</v>
      </c>
      <c r="R54" s="55">
        <v>44</v>
      </c>
      <c r="S54" s="55">
        <v>65</v>
      </c>
      <c r="T54" s="55">
        <v>93</v>
      </c>
      <c r="U54" s="55">
        <v>102</v>
      </c>
      <c r="V54" s="55">
        <v>169</v>
      </c>
      <c r="W54" s="55">
        <v>133</v>
      </c>
      <c r="X54" s="55">
        <v>97</v>
      </c>
      <c r="Y54" s="55">
        <v>53</v>
      </c>
      <c r="Z54" s="55">
        <v>101</v>
      </c>
      <c r="AA54" s="55">
        <v>63</v>
      </c>
      <c r="AB54" s="56">
        <v>36</v>
      </c>
      <c r="AC54" s="68"/>
      <c r="AD54" s="68"/>
      <c r="AE54" s="68"/>
      <c r="AF54" s="68"/>
      <c r="AG54" s="68"/>
      <c r="AH54" s="68"/>
    </row>
    <row r="55" spans="1:34" s="21" customFormat="1" ht="11.25" customHeight="1">
      <c r="A55" s="17" t="s">
        <v>47</v>
      </c>
      <c r="B55" s="18">
        <v>588</v>
      </c>
      <c r="C55" s="57">
        <v>25</v>
      </c>
      <c r="D55" s="57">
        <v>22</v>
      </c>
      <c r="E55" s="57">
        <v>42</v>
      </c>
      <c r="F55" s="57">
        <v>10</v>
      </c>
      <c r="G55" s="57">
        <v>44</v>
      </c>
      <c r="H55" s="57">
        <v>11</v>
      </c>
      <c r="I55" s="57">
        <v>16</v>
      </c>
      <c r="J55" s="57">
        <v>20</v>
      </c>
      <c r="K55" s="57">
        <v>51</v>
      </c>
      <c r="L55" s="57">
        <v>41</v>
      </c>
      <c r="M55" s="57">
        <v>19</v>
      </c>
      <c r="N55" s="57">
        <v>28</v>
      </c>
      <c r="O55" s="57">
        <v>6</v>
      </c>
      <c r="P55" s="57">
        <v>16</v>
      </c>
      <c r="Q55" s="57">
        <v>61</v>
      </c>
      <c r="R55" s="57">
        <v>10</v>
      </c>
      <c r="S55" s="57">
        <v>13</v>
      </c>
      <c r="T55" s="57">
        <v>19</v>
      </c>
      <c r="U55" s="57">
        <v>19</v>
      </c>
      <c r="V55" s="57">
        <v>22</v>
      </c>
      <c r="W55" s="57">
        <v>25</v>
      </c>
      <c r="X55" s="57">
        <v>21</v>
      </c>
      <c r="Y55" s="57">
        <v>8</v>
      </c>
      <c r="Z55" s="57">
        <v>16</v>
      </c>
      <c r="AA55" s="57">
        <v>16</v>
      </c>
      <c r="AB55" s="58">
        <v>7</v>
      </c>
      <c r="AC55" s="68"/>
      <c r="AD55" s="68"/>
      <c r="AE55" s="68"/>
      <c r="AF55" s="68"/>
      <c r="AG55" s="68"/>
      <c r="AH55" s="68"/>
    </row>
    <row r="56" spans="1:34" s="21" customFormat="1" ht="11.25" customHeight="1">
      <c r="A56" s="17" t="s">
        <v>48</v>
      </c>
      <c r="B56" s="18">
        <v>162</v>
      </c>
      <c r="C56" s="59">
        <v>18</v>
      </c>
      <c r="D56" s="59">
        <v>5</v>
      </c>
      <c r="E56" s="59">
        <v>5</v>
      </c>
      <c r="F56" s="59">
        <v>4</v>
      </c>
      <c r="G56" s="59">
        <v>21</v>
      </c>
      <c r="H56" s="59">
        <v>1</v>
      </c>
      <c r="I56" s="59">
        <v>1</v>
      </c>
      <c r="J56" s="59">
        <v>3</v>
      </c>
      <c r="K56" s="59">
        <v>14</v>
      </c>
      <c r="L56" s="59">
        <v>11</v>
      </c>
      <c r="M56" s="59">
        <v>6</v>
      </c>
      <c r="N56" s="59">
        <v>8</v>
      </c>
      <c r="O56" s="59">
        <v>2</v>
      </c>
      <c r="P56" s="59">
        <v>5</v>
      </c>
      <c r="Q56" s="59">
        <v>13</v>
      </c>
      <c r="R56" s="59">
        <v>4</v>
      </c>
      <c r="S56" s="59">
        <v>0</v>
      </c>
      <c r="T56" s="59">
        <v>6</v>
      </c>
      <c r="U56" s="59">
        <v>3</v>
      </c>
      <c r="V56" s="59">
        <v>2</v>
      </c>
      <c r="W56" s="59">
        <v>6</v>
      </c>
      <c r="X56" s="59">
        <v>4</v>
      </c>
      <c r="Y56" s="59">
        <v>4</v>
      </c>
      <c r="Z56" s="59">
        <v>8</v>
      </c>
      <c r="AA56" s="59">
        <v>6</v>
      </c>
      <c r="AB56" s="60">
        <v>2</v>
      </c>
      <c r="AC56" s="68"/>
      <c r="AD56" s="68"/>
      <c r="AE56" s="68"/>
      <c r="AF56" s="68"/>
      <c r="AG56" s="68"/>
      <c r="AH56" s="68"/>
    </row>
    <row r="57" spans="1:34" s="21" customFormat="1" ht="11.2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68"/>
      <c r="AD57" s="68"/>
      <c r="AE57" s="68"/>
      <c r="AF57" s="68"/>
      <c r="AG57" s="68"/>
      <c r="AH57" s="68"/>
    </row>
    <row r="58" spans="1:34" s="21" customFormat="1" ht="11.25" customHeight="1">
      <c r="A58" s="17" t="s">
        <v>49</v>
      </c>
      <c r="B58" s="18">
        <v>91736</v>
      </c>
      <c r="C58" s="18">
        <f aca="true" t="shared" si="6" ref="C58:AB58">SUM(C36:C39)</f>
        <v>4114</v>
      </c>
      <c r="D58" s="18">
        <f t="shared" si="6"/>
        <v>4151</v>
      </c>
      <c r="E58" s="18">
        <f t="shared" si="6"/>
        <v>6252</v>
      </c>
      <c r="F58" s="18">
        <f t="shared" si="6"/>
        <v>1701</v>
      </c>
      <c r="G58" s="18">
        <f t="shared" si="6"/>
        <v>9281</v>
      </c>
      <c r="H58" s="18">
        <f t="shared" si="6"/>
        <v>1420</v>
      </c>
      <c r="I58" s="18">
        <f t="shared" si="6"/>
        <v>1450</v>
      </c>
      <c r="J58" s="18">
        <f t="shared" si="6"/>
        <v>2026</v>
      </c>
      <c r="K58" s="18">
        <f t="shared" si="6"/>
        <v>8876</v>
      </c>
      <c r="L58" s="18">
        <f t="shared" si="6"/>
        <v>5616</v>
      </c>
      <c r="M58" s="18">
        <f t="shared" si="6"/>
        <v>2084</v>
      </c>
      <c r="N58" s="18">
        <f t="shared" si="6"/>
        <v>3559</v>
      </c>
      <c r="O58" s="18">
        <f t="shared" si="6"/>
        <v>1939</v>
      </c>
      <c r="P58" s="18">
        <f t="shared" si="6"/>
        <v>3254</v>
      </c>
      <c r="Q58" s="18">
        <f t="shared" si="6"/>
        <v>7505</v>
      </c>
      <c r="R58" s="18">
        <f t="shared" si="6"/>
        <v>1160</v>
      </c>
      <c r="S58" s="18">
        <f t="shared" si="6"/>
        <v>2329</v>
      </c>
      <c r="T58" s="18">
        <f t="shared" si="6"/>
        <v>2715</v>
      </c>
      <c r="U58" s="18">
        <f t="shared" si="6"/>
        <v>2021</v>
      </c>
      <c r="V58" s="18">
        <f t="shared" si="6"/>
        <v>4923</v>
      </c>
      <c r="W58" s="18">
        <f t="shared" si="6"/>
        <v>3833</v>
      </c>
      <c r="X58" s="18">
        <f t="shared" si="6"/>
        <v>4165</v>
      </c>
      <c r="Y58" s="18">
        <f t="shared" si="6"/>
        <v>1656</v>
      </c>
      <c r="Z58" s="18">
        <f t="shared" si="6"/>
        <v>2986</v>
      </c>
      <c r="AA58" s="18">
        <f t="shared" si="6"/>
        <v>1861</v>
      </c>
      <c r="AB58" s="18">
        <f t="shared" si="6"/>
        <v>859</v>
      </c>
      <c r="AC58" s="62"/>
      <c r="AD58" s="62"/>
      <c r="AE58" s="62"/>
      <c r="AF58" s="62"/>
      <c r="AG58" s="68"/>
      <c r="AH58" s="68"/>
    </row>
    <row r="59" spans="1:34" s="21" customFormat="1" ht="11.25" customHeight="1">
      <c r="A59" s="17" t="s">
        <v>50</v>
      </c>
      <c r="B59" s="18">
        <v>432367</v>
      </c>
      <c r="C59" s="18">
        <f aca="true" t="shared" si="7" ref="C59:AB59">SUM(C40:C49)</f>
        <v>19874</v>
      </c>
      <c r="D59" s="18">
        <f t="shared" si="7"/>
        <v>19323</v>
      </c>
      <c r="E59" s="18">
        <f t="shared" si="7"/>
        <v>27888</v>
      </c>
      <c r="F59" s="18">
        <f t="shared" si="7"/>
        <v>8997</v>
      </c>
      <c r="G59" s="18">
        <f t="shared" si="7"/>
        <v>37618</v>
      </c>
      <c r="H59" s="18">
        <f t="shared" si="7"/>
        <v>6345</v>
      </c>
      <c r="I59" s="18">
        <f t="shared" si="7"/>
        <v>7119</v>
      </c>
      <c r="J59" s="18">
        <f t="shared" si="7"/>
        <v>10017</v>
      </c>
      <c r="K59" s="18">
        <f t="shared" si="7"/>
        <v>41701</v>
      </c>
      <c r="L59" s="18">
        <f t="shared" si="7"/>
        <v>27675</v>
      </c>
      <c r="M59" s="18">
        <f t="shared" si="7"/>
        <v>9731</v>
      </c>
      <c r="N59" s="18">
        <f t="shared" si="7"/>
        <v>18164</v>
      </c>
      <c r="O59" s="18">
        <f t="shared" si="7"/>
        <v>7144</v>
      </c>
      <c r="P59" s="18">
        <f t="shared" si="7"/>
        <v>14529</v>
      </c>
      <c r="Q59" s="18">
        <f t="shared" si="7"/>
        <v>39413</v>
      </c>
      <c r="R59" s="18">
        <f t="shared" si="7"/>
        <v>5898</v>
      </c>
      <c r="S59" s="18">
        <f t="shared" si="7"/>
        <v>10548</v>
      </c>
      <c r="T59" s="18">
        <f t="shared" si="7"/>
        <v>13299</v>
      </c>
      <c r="U59" s="18">
        <f t="shared" si="7"/>
        <v>10359</v>
      </c>
      <c r="V59" s="18">
        <f t="shared" si="7"/>
        <v>25083</v>
      </c>
      <c r="W59" s="18">
        <f t="shared" si="7"/>
        <v>19467</v>
      </c>
      <c r="X59" s="18">
        <f t="shared" si="7"/>
        <v>17226</v>
      </c>
      <c r="Y59" s="18">
        <f t="shared" si="7"/>
        <v>7984</v>
      </c>
      <c r="Z59" s="18">
        <f t="shared" si="7"/>
        <v>13367</v>
      </c>
      <c r="AA59" s="18">
        <f t="shared" si="7"/>
        <v>9318</v>
      </c>
      <c r="AB59" s="18">
        <f t="shared" si="7"/>
        <v>4280</v>
      </c>
      <c r="AC59" s="62"/>
      <c r="AD59" s="62"/>
      <c r="AE59" s="62"/>
      <c r="AF59" s="62"/>
      <c r="AG59" s="68"/>
      <c r="AH59" s="68"/>
    </row>
    <row r="60" spans="1:256" s="21" customFormat="1" ht="11.25" customHeight="1">
      <c r="A60" s="17" t="s">
        <v>51</v>
      </c>
      <c r="B60" s="18">
        <v>67760</v>
      </c>
      <c r="C60" s="18">
        <f aca="true" t="shared" si="8" ref="C60:AB60">SUM(C50:C56)</f>
        <v>3122</v>
      </c>
      <c r="D60" s="18">
        <f t="shared" si="8"/>
        <v>3008</v>
      </c>
      <c r="E60" s="18">
        <f t="shared" si="8"/>
        <v>4155</v>
      </c>
      <c r="F60" s="18">
        <f t="shared" si="8"/>
        <v>1565</v>
      </c>
      <c r="G60" s="18">
        <f t="shared" si="8"/>
        <v>5295</v>
      </c>
      <c r="H60" s="18">
        <f t="shared" si="8"/>
        <v>977</v>
      </c>
      <c r="I60" s="18">
        <f t="shared" si="8"/>
        <v>1117</v>
      </c>
      <c r="J60" s="18">
        <f t="shared" si="8"/>
        <v>1716</v>
      </c>
      <c r="K60" s="18">
        <f t="shared" si="8"/>
        <v>6816</v>
      </c>
      <c r="L60" s="18">
        <f t="shared" si="8"/>
        <v>4776</v>
      </c>
      <c r="M60" s="18">
        <f t="shared" si="8"/>
        <v>1653</v>
      </c>
      <c r="N60" s="18">
        <f t="shared" si="8"/>
        <v>3022</v>
      </c>
      <c r="O60" s="18">
        <f t="shared" si="8"/>
        <v>858</v>
      </c>
      <c r="P60" s="18">
        <f t="shared" si="8"/>
        <v>2284</v>
      </c>
      <c r="Q60" s="18">
        <f t="shared" si="8"/>
        <v>5489</v>
      </c>
      <c r="R60" s="18">
        <f t="shared" si="8"/>
        <v>956</v>
      </c>
      <c r="S60" s="18">
        <f t="shared" si="8"/>
        <v>1399</v>
      </c>
      <c r="T60" s="18">
        <f t="shared" si="8"/>
        <v>2171</v>
      </c>
      <c r="U60" s="18">
        <f t="shared" si="8"/>
        <v>1964</v>
      </c>
      <c r="V60" s="18">
        <f t="shared" si="8"/>
        <v>3876</v>
      </c>
      <c r="W60" s="18">
        <f t="shared" si="8"/>
        <v>3206</v>
      </c>
      <c r="X60" s="18">
        <f t="shared" si="8"/>
        <v>2572</v>
      </c>
      <c r="Y60" s="18">
        <f t="shared" si="8"/>
        <v>1211</v>
      </c>
      <c r="Z60" s="18">
        <f t="shared" si="8"/>
        <v>2166</v>
      </c>
      <c r="AA60" s="18">
        <f t="shared" si="8"/>
        <v>1623</v>
      </c>
      <c r="AB60" s="18">
        <f t="shared" si="8"/>
        <v>763</v>
      </c>
      <c r="AC60" s="62"/>
      <c r="AD60" s="62"/>
      <c r="AE60" s="62"/>
      <c r="AF60" s="62"/>
      <c r="AG60" s="62"/>
      <c r="AH60" s="62"/>
      <c r="IV60" s="18"/>
    </row>
    <row r="61" spans="1:43" s="21" customFormat="1" ht="22.5" customHeight="1">
      <c r="A61" s="63" t="s">
        <v>56</v>
      </c>
      <c r="B61" s="64">
        <v>38.612945056541804</v>
      </c>
      <c r="C61" s="73">
        <v>38.9</v>
      </c>
      <c r="D61" s="64">
        <v>38.5</v>
      </c>
      <c r="E61" s="64">
        <v>37.9</v>
      </c>
      <c r="F61" s="64">
        <v>39.6</v>
      </c>
      <c r="G61" s="64">
        <v>37.5</v>
      </c>
      <c r="H61" s="64">
        <v>38.3</v>
      </c>
      <c r="I61" s="64">
        <v>38.8</v>
      </c>
      <c r="J61" s="64">
        <v>39.5</v>
      </c>
      <c r="K61" s="64">
        <v>38.8</v>
      </c>
      <c r="L61" s="64">
        <v>39.2</v>
      </c>
      <c r="M61" s="64">
        <v>38.9</v>
      </c>
      <c r="N61" s="64">
        <v>39.4</v>
      </c>
      <c r="O61" s="18">
        <v>35.1</v>
      </c>
      <c r="P61" s="18">
        <v>38.4</v>
      </c>
      <c r="Q61" s="18">
        <v>38.3</v>
      </c>
      <c r="R61" s="18">
        <v>39.1</v>
      </c>
      <c r="S61" s="18">
        <v>37.8</v>
      </c>
      <c r="T61" s="18">
        <v>39.2</v>
      </c>
      <c r="U61" s="18">
        <v>40.2</v>
      </c>
      <c r="V61" s="18">
        <v>39.1</v>
      </c>
      <c r="W61" s="18">
        <v>39.2</v>
      </c>
      <c r="X61" s="18">
        <v>37.9</v>
      </c>
      <c r="Y61" s="18">
        <v>38.6</v>
      </c>
      <c r="Z61" s="18">
        <v>38.6</v>
      </c>
      <c r="AA61" s="18">
        <v>39.6</v>
      </c>
      <c r="AB61" s="18">
        <v>39.7</v>
      </c>
      <c r="AC61" s="74"/>
      <c r="AD61" s="62"/>
      <c r="AE61" s="62"/>
      <c r="AF61" s="62"/>
      <c r="AG61" s="62"/>
      <c r="AH61" s="62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34" s="21" customFormat="1" ht="34.5" customHeight="1">
      <c r="A62" s="63" t="s">
        <v>57</v>
      </c>
      <c r="B62" s="64">
        <f aca="true" t="shared" si="9" ref="B62:AB62">B60/B58*100</f>
        <v>73.86413185663207</v>
      </c>
      <c r="C62" s="64">
        <f t="shared" si="9"/>
        <v>75.88721438988819</v>
      </c>
      <c r="D62" s="64">
        <f t="shared" si="9"/>
        <v>72.46446639364008</v>
      </c>
      <c r="E62" s="64">
        <f t="shared" si="9"/>
        <v>66.45873320537427</v>
      </c>
      <c r="F62" s="64">
        <f t="shared" si="9"/>
        <v>92.00470311581422</v>
      </c>
      <c r="G62" s="64">
        <f t="shared" si="9"/>
        <v>57.05204180583989</v>
      </c>
      <c r="H62" s="64">
        <f t="shared" si="9"/>
        <v>68.80281690140845</v>
      </c>
      <c r="I62" s="64">
        <f t="shared" si="9"/>
        <v>77.0344827586207</v>
      </c>
      <c r="J62" s="64">
        <f t="shared" si="9"/>
        <v>84.6989141164857</v>
      </c>
      <c r="K62" s="64">
        <f t="shared" si="9"/>
        <v>76.79134745380803</v>
      </c>
      <c r="L62" s="64">
        <f t="shared" si="9"/>
        <v>85.04273504273505</v>
      </c>
      <c r="M62" s="64">
        <f t="shared" si="9"/>
        <v>79.31861804222649</v>
      </c>
      <c r="N62" s="64">
        <f t="shared" si="9"/>
        <v>84.91149199213262</v>
      </c>
      <c r="O62" s="64">
        <f t="shared" si="9"/>
        <v>44.24961320268179</v>
      </c>
      <c r="P62" s="64">
        <f t="shared" si="9"/>
        <v>70.19053472649047</v>
      </c>
      <c r="Q62" s="64">
        <f t="shared" si="9"/>
        <v>73.13790806129246</v>
      </c>
      <c r="R62" s="64">
        <f t="shared" si="9"/>
        <v>82.41379310344827</v>
      </c>
      <c r="S62" s="64">
        <f t="shared" si="9"/>
        <v>60.068699012451695</v>
      </c>
      <c r="T62" s="64">
        <f t="shared" si="9"/>
        <v>79.96316758747697</v>
      </c>
      <c r="U62" s="64">
        <f t="shared" si="9"/>
        <v>97.17961405244928</v>
      </c>
      <c r="V62" s="64">
        <f t="shared" si="9"/>
        <v>78.73248019500305</v>
      </c>
      <c r="W62" s="64">
        <f t="shared" si="9"/>
        <v>83.64205583094181</v>
      </c>
      <c r="X62" s="64">
        <f t="shared" si="9"/>
        <v>61.75270108043217</v>
      </c>
      <c r="Y62" s="64">
        <f t="shared" si="9"/>
        <v>73.1280193236715</v>
      </c>
      <c r="Z62" s="64">
        <f t="shared" si="9"/>
        <v>72.5385130609511</v>
      </c>
      <c r="AA62" s="64">
        <f t="shared" si="9"/>
        <v>87.21117678667383</v>
      </c>
      <c r="AB62" s="64">
        <f t="shared" si="9"/>
        <v>88.82421420256111</v>
      </c>
      <c r="AC62" s="68"/>
      <c r="AD62" s="68"/>
      <c r="AE62" s="68"/>
      <c r="AF62" s="68"/>
      <c r="AG62" s="68"/>
      <c r="AH62" s="68"/>
    </row>
    <row r="63" spans="1:30" s="16" customFormat="1" ht="32.25" customHeight="1">
      <c r="A63" s="14" t="s">
        <v>59</v>
      </c>
      <c r="B63" s="15">
        <v>609964</v>
      </c>
      <c r="C63" s="15">
        <f aca="true" t="shared" si="10" ref="C63:AB63">SUM(C64:C84)</f>
        <v>27783</v>
      </c>
      <c r="D63" s="15">
        <f t="shared" si="10"/>
        <v>27105</v>
      </c>
      <c r="E63" s="15">
        <f t="shared" si="10"/>
        <v>39887</v>
      </c>
      <c r="F63" s="15">
        <f t="shared" si="10"/>
        <v>12562</v>
      </c>
      <c r="G63" s="15">
        <f t="shared" si="10"/>
        <v>53854</v>
      </c>
      <c r="H63" s="15">
        <f t="shared" si="10"/>
        <v>9036</v>
      </c>
      <c r="I63" s="15">
        <f t="shared" si="10"/>
        <v>9913</v>
      </c>
      <c r="J63" s="15">
        <f t="shared" si="10"/>
        <v>13961</v>
      </c>
      <c r="K63" s="15">
        <f t="shared" si="10"/>
        <v>60200</v>
      </c>
      <c r="L63" s="15">
        <f t="shared" si="10"/>
        <v>39067</v>
      </c>
      <c r="M63" s="15">
        <f t="shared" si="10"/>
        <v>14079</v>
      </c>
      <c r="N63" s="15">
        <f t="shared" si="10"/>
        <v>25015</v>
      </c>
      <c r="O63" s="15">
        <f t="shared" si="10"/>
        <v>10322</v>
      </c>
      <c r="P63" s="15">
        <f t="shared" si="10"/>
        <v>20969</v>
      </c>
      <c r="Q63" s="15">
        <f t="shared" si="10"/>
        <v>52371</v>
      </c>
      <c r="R63" s="15">
        <f t="shared" si="10"/>
        <v>7987</v>
      </c>
      <c r="S63" s="15">
        <f t="shared" si="10"/>
        <v>14837</v>
      </c>
      <c r="T63" s="15">
        <f t="shared" si="10"/>
        <v>19109</v>
      </c>
      <c r="U63" s="15">
        <f t="shared" si="10"/>
        <v>15085</v>
      </c>
      <c r="V63" s="15">
        <f t="shared" si="10"/>
        <v>35399</v>
      </c>
      <c r="W63" s="15">
        <f t="shared" si="10"/>
        <v>27129</v>
      </c>
      <c r="X63" s="15">
        <f t="shared" si="10"/>
        <v>24896</v>
      </c>
      <c r="Y63" s="15">
        <f t="shared" si="10"/>
        <v>11162</v>
      </c>
      <c r="Z63" s="15">
        <f t="shared" si="10"/>
        <v>19202</v>
      </c>
      <c r="AA63" s="15">
        <f t="shared" si="10"/>
        <v>12960</v>
      </c>
      <c r="AB63" s="15">
        <f t="shared" si="10"/>
        <v>6074</v>
      </c>
      <c r="AC63" s="69"/>
      <c r="AD63" s="69"/>
    </row>
    <row r="64" spans="1:30" s="21" customFormat="1" ht="12" customHeight="1">
      <c r="A64" s="17">
        <v>0</v>
      </c>
      <c r="B64" s="18">
        <v>6996</v>
      </c>
      <c r="C64" s="71">
        <v>307</v>
      </c>
      <c r="D64" s="71">
        <v>308</v>
      </c>
      <c r="E64" s="71">
        <v>550</v>
      </c>
      <c r="F64" s="71">
        <v>143</v>
      </c>
      <c r="G64" s="71">
        <v>712</v>
      </c>
      <c r="H64" s="71">
        <v>138</v>
      </c>
      <c r="I64" s="71">
        <v>105</v>
      </c>
      <c r="J64" s="71">
        <v>149</v>
      </c>
      <c r="K64" s="71">
        <v>686</v>
      </c>
      <c r="L64" s="71">
        <v>377</v>
      </c>
      <c r="M64" s="71">
        <v>139</v>
      </c>
      <c r="N64" s="71">
        <v>272</v>
      </c>
      <c r="O64" s="71">
        <v>183</v>
      </c>
      <c r="P64" s="71">
        <v>231</v>
      </c>
      <c r="Q64" s="71">
        <v>595</v>
      </c>
      <c r="R64" s="71">
        <v>77</v>
      </c>
      <c r="S64" s="71">
        <v>166</v>
      </c>
      <c r="T64" s="71">
        <v>216</v>
      </c>
      <c r="U64" s="71">
        <v>151</v>
      </c>
      <c r="V64" s="71">
        <v>372</v>
      </c>
      <c r="W64" s="71">
        <v>265</v>
      </c>
      <c r="X64" s="71">
        <v>316</v>
      </c>
      <c r="Y64" s="71">
        <v>103</v>
      </c>
      <c r="Z64" s="71">
        <v>237</v>
      </c>
      <c r="AA64" s="71">
        <v>128</v>
      </c>
      <c r="AB64" s="71">
        <v>70</v>
      </c>
      <c r="AC64" s="68"/>
      <c r="AD64" s="68"/>
    </row>
    <row r="65" spans="1:30" s="21" customFormat="1" ht="11.25" customHeight="1">
      <c r="A65" s="17" t="s">
        <v>29</v>
      </c>
      <c r="B65" s="18">
        <v>24458</v>
      </c>
      <c r="C65" s="22">
        <v>1045</v>
      </c>
      <c r="D65" s="22">
        <v>1148</v>
      </c>
      <c r="E65" s="22">
        <v>1878</v>
      </c>
      <c r="F65" s="22">
        <v>410</v>
      </c>
      <c r="G65" s="22">
        <v>2671</v>
      </c>
      <c r="H65" s="22">
        <v>418</v>
      </c>
      <c r="I65" s="22">
        <v>346</v>
      </c>
      <c r="J65" s="22">
        <v>506</v>
      </c>
      <c r="K65" s="22">
        <v>2332</v>
      </c>
      <c r="L65" s="22">
        <v>1477</v>
      </c>
      <c r="M65" s="22">
        <v>549</v>
      </c>
      <c r="N65" s="22">
        <v>832</v>
      </c>
      <c r="O65" s="22">
        <v>587</v>
      </c>
      <c r="P65" s="22">
        <v>855</v>
      </c>
      <c r="Q65" s="22">
        <v>1968</v>
      </c>
      <c r="R65" s="22">
        <v>268</v>
      </c>
      <c r="S65" s="22">
        <v>560</v>
      </c>
      <c r="T65" s="22">
        <v>722</v>
      </c>
      <c r="U65" s="22">
        <v>498</v>
      </c>
      <c r="V65" s="22">
        <v>1325</v>
      </c>
      <c r="W65" s="22">
        <v>995</v>
      </c>
      <c r="X65" s="22">
        <v>1236</v>
      </c>
      <c r="Y65" s="22">
        <v>404</v>
      </c>
      <c r="Z65" s="22">
        <v>709</v>
      </c>
      <c r="AA65" s="22">
        <v>476</v>
      </c>
      <c r="AB65" s="22">
        <v>243</v>
      </c>
      <c r="AC65" s="68"/>
      <c r="AD65" s="68"/>
    </row>
    <row r="66" spans="1:30" s="21" customFormat="1" ht="11.25" customHeight="1">
      <c r="A66" s="17" t="s">
        <v>30</v>
      </c>
      <c r="B66" s="18">
        <v>26508</v>
      </c>
      <c r="C66" s="23">
        <v>1178</v>
      </c>
      <c r="D66" s="23">
        <v>1159</v>
      </c>
      <c r="E66" s="23">
        <v>1830</v>
      </c>
      <c r="F66" s="23">
        <v>511</v>
      </c>
      <c r="G66" s="23">
        <v>2679</v>
      </c>
      <c r="H66" s="23">
        <v>444</v>
      </c>
      <c r="I66" s="23">
        <v>437</v>
      </c>
      <c r="J66" s="23">
        <v>617</v>
      </c>
      <c r="K66" s="23">
        <v>2520</v>
      </c>
      <c r="L66" s="23">
        <v>1597</v>
      </c>
      <c r="M66" s="23">
        <v>581</v>
      </c>
      <c r="N66" s="23">
        <v>1022</v>
      </c>
      <c r="O66" s="23">
        <v>588</v>
      </c>
      <c r="P66" s="23">
        <v>914</v>
      </c>
      <c r="Q66" s="23">
        <v>2163</v>
      </c>
      <c r="R66" s="23">
        <v>316</v>
      </c>
      <c r="S66" s="23">
        <v>660</v>
      </c>
      <c r="T66" s="23">
        <v>775</v>
      </c>
      <c r="U66" s="23">
        <v>570</v>
      </c>
      <c r="V66" s="23">
        <v>1464</v>
      </c>
      <c r="W66" s="23">
        <v>1134</v>
      </c>
      <c r="X66" s="23">
        <v>1236</v>
      </c>
      <c r="Y66" s="23">
        <v>478</v>
      </c>
      <c r="Z66" s="23">
        <v>822</v>
      </c>
      <c r="AA66" s="23">
        <v>571</v>
      </c>
      <c r="AB66" s="24">
        <v>242</v>
      </c>
      <c r="AC66" s="68"/>
      <c r="AD66" s="68"/>
    </row>
    <row r="67" spans="1:30" s="21" customFormat="1" ht="11.25" customHeight="1">
      <c r="A67" s="17" t="s">
        <v>31</v>
      </c>
      <c r="B67" s="18">
        <v>28491</v>
      </c>
      <c r="C67" s="25">
        <v>1307</v>
      </c>
      <c r="D67" s="25">
        <v>1192</v>
      </c>
      <c r="E67" s="25">
        <v>1818</v>
      </c>
      <c r="F67" s="25">
        <v>598</v>
      </c>
      <c r="G67" s="25">
        <v>2578</v>
      </c>
      <c r="H67" s="25">
        <v>445</v>
      </c>
      <c r="I67" s="25">
        <v>488</v>
      </c>
      <c r="J67" s="25">
        <v>607</v>
      </c>
      <c r="K67" s="25">
        <v>2705</v>
      </c>
      <c r="L67" s="25">
        <v>1708</v>
      </c>
      <c r="M67" s="25">
        <v>648</v>
      </c>
      <c r="N67" s="25">
        <v>1211</v>
      </c>
      <c r="O67" s="25">
        <v>496</v>
      </c>
      <c r="P67" s="25">
        <v>1010</v>
      </c>
      <c r="Q67" s="25">
        <v>2401</v>
      </c>
      <c r="R67" s="25">
        <v>361</v>
      </c>
      <c r="S67" s="25">
        <v>772</v>
      </c>
      <c r="T67" s="25">
        <v>882</v>
      </c>
      <c r="U67" s="25">
        <v>666</v>
      </c>
      <c r="V67" s="25">
        <v>1613</v>
      </c>
      <c r="W67" s="25">
        <v>1329</v>
      </c>
      <c r="X67" s="25">
        <v>1200</v>
      </c>
      <c r="Y67" s="25">
        <v>567</v>
      </c>
      <c r="Z67" s="25">
        <v>973</v>
      </c>
      <c r="AA67" s="25">
        <v>633</v>
      </c>
      <c r="AB67" s="26">
        <v>283</v>
      </c>
      <c r="AC67" s="68"/>
      <c r="AD67" s="68"/>
    </row>
    <row r="68" spans="1:30" s="21" customFormat="1" ht="11.25" customHeight="1">
      <c r="A68" s="17" t="s">
        <v>32</v>
      </c>
      <c r="B68" s="18">
        <v>35374</v>
      </c>
      <c r="C68" s="27">
        <v>1724</v>
      </c>
      <c r="D68" s="27">
        <v>1512</v>
      </c>
      <c r="E68" s="27">
        <v>2219</v>
      </c>
      <c r="F68" s="27">
        <v>751</v>
      </c>
      <c r="G68" s="27">
        <v>3026</v>
      </c>
      <c r="H68" s="27">
        <v>482</v>
      </c>
      <c r="I68" s="27">
        <v>574</v>
      </c>
      <c r="J68" s="27">
        <v>779</v>
      </c>
      <c r="K68" s="27">
        <v>3375</v>
      </c>
      <c r="L68" s="27">
        <v>2247</v>
      </c>
      <c r="M68" s="27">
        <v>853</v>
      </c>
      <c r="N68" s="27">
        <v>1471</v>
      </c>
      <c r="O68" s="27">
        <v>554</v>
      </c>
      <c r="P68" s="27">
        <v>1305</v>
      </c>
      <c r="Q68" s="27">
        <v>3065</v>
      </c>
      <c r="R68" s="27">
        <v>469</v>
      </c>
      <c r="S68" s="27">
        <v>861</v>
      </c>
      <c r="T68" s="27">
        <v>1098</v>
      </c>
      <c r="U68" s="27">
        <v>949</v>
      </c>
      <c r="V68" s="27">
        <v>2109</v>
      </c>
      <c r="W68" s="27">
        <v>1627</v>
      </c>
      <c r="X68" s="27">
        <v>1396</v>
      </c>
      <c r="Y68" s="27">
        <v>685</v>
      </c>
      <c r="Z68" s="27">
        <v>1162</v>
      </c>
      <c r="AA68" s="27">
        <v>736</v>
      </c>
      <c r="AB68" s="28">
        <v>345</v>
      </c>
      <c r="AC68" s="68"/>
      <c r="AD68" s="68"/>
    </row>
    <row r="69" spans="1:30" s="21" customFormat="1" ht="11.25" customHeight="1">
      <c r="A69" s="17" t="s">
        <v>33</v>
      </c>
      <c r="B69" s="18">
        <v>37554</v>
      </c>
      <c r="C69" s="29">
        <v>1785</v>
      </c>
      <c r="D69" s="29">
        <v>1617</v>
      </c>
      <c r="E69" s="29">
        <v>2273</v>
      </c>
      <c r="F69" s="29">
        <v>826</v>
      </c>
      <c r="G69" s="29">
        <v>3042</v>
      </c>
      <c r="H69" s="29">
        <v>569</v>
      </c>
      <c r="I69" s="29">
        <v>622</v>
      </c>
      <c r="J69" s="29">
        <v>841</v>
      </c>
      <c r="K69" s="29">
        <v>3568</v>
      </c>
      <c r="L69" s="29">
        <v>2433</v>
      </c>
      <c r="M69" s="29">
        <v>866</v>
      </c>
      <c r="N69" s="29">
        <v>1661</v>
      </c>
      <c r="O69" s="29">
        <v>622</v>
      </c>
      <c r="P69" s="29">
        <v>1293</v>
      </c>
      <c r="Q69" s="29">
        <v>3486</v>
      </c>
      <c r="R69" s="29">
        <v>511</v>
      </c>
      <c r="S69" s="29">
        <v>942</v>
      </c>
      <c r="T69" s="29">
        <v>1193</v>
      </c>
      <c r="U69" s="29">
        <v>871</v>
      </c>
      <c r="V69" s="29">
        <v>2335</v>
      </c>
      <c r="W69" s="29">
        <v>1705</v>
      </c>
      <c r="X69" s="29">
        <v>1375</v>
      </c>
      <c r="Y69" s="29">
        <v>784</v>
      </c>
      <c r="Z69" s="29">
        <v>1151</v>
      </c>
      <c r="AA69" s="29">
        <v>785</v>
      </c>
      <c r="AB69" s="30">
        <v>398</v>
      </c>
      <c r="AC69" s="68"/>
      <c r="AD69" s="68"/>
    </row>
    <row r="70" spans="1:30" s="21" customFormat="1" ht="11.25" customHeight="1">
      <c r="A70" s="17" t="s">
        <v>34</v>
      </c>
      <c r="B70" s="18">
        <v>45918</v>
      </c>
      <c r="C70" s="31">
        <v>2099</v>
      </c>
      <c r="D70" s="31">
        <v>2109</v>
      </c>
      <c r="E70" s="31">
        <v>3162</v>
      </c>
      <c r="F70" s="31">
        <v>934</v>
      </c>
      <c r="G70" s="31">
        <v>4028</v>
      </c>
      <c r="H70" s="31">
        <v>695</v>
      </c>
      <c r="I70" s="31">
        <v>735</v>
      </c>
      <c r="J70" s="31">
        <v>1024</v>
      </c>
      <c r="K70" s="31">
        <v>4390</v>
      </c>
      <c r="L70" s="31">
        <v>2893</v>
      </c>
      <c r="M70" s="31">
        <v>995</v>
      </c>
      <c r="N70" s="31">
        <v>1815</v>
      </c>
      <c r="O70" s="31">
        <v>1100</v>
      </c>
      <c r="P70" s="31">
        <v>1466</v>
      </c>
      <c r="Q70" s="31">
        <v>4335</v>
      </c>
      <c r="R70" s="31">
        <v>599</v>
      </c>
      <c r="S70" s="31">
        <v>1109</v>
      </c>
      <c r="T70" s="31">
        <v>1426</v>
      </c>
      <c r="U70" s="31">
        <v>1020</v>
      </c>
      <c r="V70" s="31">
        <v>2560</v>
      </c>
      <c r="W70" s="31">
        <v>1961</v>
      </c>
      <c r="X70" s="31">
        <v>1880</v>
      </c>
      <c r="Y70" s="31">
        <v>836</v>
      </c>
      <c r="Z70" s="31">
        <v>1372</v>
      </c>
      <c r="AA70" s="31">
        <v>914</v>
      </c>
      <c r="AB70" s="32">
        <v>461</v>
      </c>
      <c r="AC70" s="68"/>
      <c r="AD70" s="68"/>
    </row>
    <row r="71" spans="1:30" s="21" customFormat="1" ht="11.25" customHeight="1">
      <c r="A71" s="17" t="s">
        <v>35</v>
      </c>
      <c r="B71" s="18">
        <v>55286</v>
      </c>
      <c r="C71" s="33">
        <v>2351</v>
      </c>
      <c r="D71" s="33">
        <v>2556</v>
      </c>
      <c r="E71" s="33">
        <v>4180</v>
      </c>
      <c r="F71" s="33">
        <v>981</v>
      </c>
      <c r="G71" s="33">
        <v>5744</v>
      </c>
      <c r="H71" s="33">
        <v>822</v>
      </c>
      <c r="I71" s="33">
        <v>847</v>
      </c>
      <c r="J71" s="33">
        <v>1258</v>
      </c>
      <c r="K71" s="33">
        <v>5365</v>
      </c>
      <c r="L71" s="33">
        <v>3359</v>
      </c>
      <c r="M71" s="33">
        <v>1246</v>
      </c>
      <c r="N71" s="33">
        <v>1982</v>
      </c>
      <c r="O71" s="33">
        <v>1263</v>
      </c>
      <c r="P71" s="33">
        <v>1840</v>
      </c>
      <c r="Q71" s="33">
        <v>4874</v>
      </c>
      <c r="R71" s="33">
        <v>704</v>
      </c>
      <c r="S71" s="33">
        <v>1404</v>
      </c>
      <c r="T71" s="33">
        <v>1639</v>
      </c>
      <c r="U71" s="33">
        <v>1195</v>
      </c>
      <c r="V71" s="33">
        <v>2993</v>
      </c>
      <c r="W71" s="33">
        <v>2221</v>
      </c>
      <c r="X71" s="33">
        <v>2413</v>
      </c>
      <c r="Y71" s="33">
        <v>904</v>
      </c>
      <c r="Z71" s="33">
        <v>1625</v>
      </c>
      <c r="AA71" s="33">
        <v>1027</v>
      </c>
      <c r="AB71" s="34">
        <v>493</v>
      </c>
      <c r="AC71" s="68"/>
      <c r="AD71" s="68"/>
    </row>
    <row r="72" spans="1:30" s="21" customFormat="1" ht="11.25" customHeight="1">
      <c r="A72" s="17" t="s">
        <v>36</v>
      </c>
      <c r="B72" s="18">
        <v>43131</v>
      </c>
      <c r="C72" s="35">
        <v>1894</v>
      </c>
      <c r="D72" s="35">
        <v>1957</v>
      </c>
      <c r="E72" s="35">
        <v>2964</v>
      </c>
      <c r="F72" s="35">
        <v>806</v>
      </c>
      <c r="G72" s="35">
        <v>4358</v>
      </c>
      <c r="H72" s="35">
        <v>623</v>
      </c>
      <c r="I72" s="35">
        <v>713</v>
      </c>
      <c r="J72" s="35">
        <v>964</v>
      </c>
      <c r="K72" s="35">
        <v>4415</v>
      </c>
      <c r="L72" s="35">
        <v>2549</v>
      </c>
      <c r="M72" s="35">
        <v>989</v>
      </c>
      <c r="N72" s="35">
        <v>1713</v>
      </c>
      <c r="O72" s="35">
        <v>834</v>
      </c>
      <c r="P72" s="35">
        <v>1445</v>
      </c>
      <c r="Q72" s="35">
        <v>3739</v>
      </c>
      <c r="R72" s="35">
        <v>509</v>
      </c>
      <c r="S72" s="35">
        <v>1124</v>
      </c>
      <c r="T72" s="35">
        <v>1250</v>
      </c>
      <c r="U72" s="35">
        <v>990</v>
      </c>
      <c r="V72" s="35">
        <v>2267</v>
      </c>
      <c r="W72" s="35">
        <v>1832</v>
      </c>
      <c r="X72" s="35">
        <v>1889</v>
      </c>
      <c r="Y72" s="35">
        <v>699</v>
      </c>
      <c r="Z72" s="35">
        <v>1381</v>
      </c>
      <c r="AA72" s="35">
        <v>830</v>
      </c>
      <c r="AB72" s="36">
        <v>397</v>
      </c>
      <c r="AC72" s="68"/>
      <c r="AD72" s="68"/>
    </row>
    <row r="73" spans="1:30" s="21" customFormat="1" ht="11.25" customHeight="1">
      <c r="A73" s="17" t="s">
        <v>37</v>
      </c>
      <c r="B73" s="18">
        <v>39611</v>
      </c>
      <c r="C73" s="37">
        <v>1805</v>
      </c>
      <c r="D73" s="37">
        <v>1906</v>
      </c>
      <c r="E73" s="37">
        <v>2540</v>
      </c>
      <c r="F73" s="37">
        <v>810</v>
      </c>
      <c r="G73" s="37">
        <v>3671</v>
      </c>
      <c r="H73" s="37">
        <v>547</v>
      </c>
      <c r="I73" s="37">
        <v>679</v>
      </c>
      <c r="J73" s="37">
        <v>877</v>
      </c>
      <c r="K73" s="37">
        <v>4105</v>
      </c>
      <c r="L73" s="37">
        <v>2392</v>
      </c>
      <c r="M73" s="37">
        <v>937</v>
      </c>
      <c r="N73" s="37">
        <v>1599</v>
      </c>
      <c r="O73" s="37">
        <v>571</v>
      </c>
      <c r="P73" s="37">
        <v>1393</v>
      </c>
      <c r="Q73" s="37">
        <v>3320</v>
      </c>
      <c r="R73" s="37">
        <v>509</v>
      </c>
      <c r="S73" s="37">
        <v>941</v>
      </c>
      <c r="T73" s="37">
        <v>1208</v>
      </c>
      <c r="U73" s="37">
        <v>943</v>
      </c>
      <c r="V73" s="37">
        <v>2378</v>
      </c>
      <c r="W73" s="37">
        <v>1727</v>
      </c>
      <c r="X73" s="37">
        <v>1678</v>
      </c>
      <c r="Y73" s="37">
        <v>690</v>
      </c>
      <c r="Z73" s="37">
        <v>1250</v>
      </c>
      <c r="AA73" s="37">
        <v>795</v>
      </c>
      <c r="AB73" s="38">
        <v>340</v>
      </c>
      <c r="AC73" s="68"/>
      <c r="AD73" s="68"/>
    </row>
    <row r="74" spans="1:30" s="21" customFormat="1" ht="11.25" customHeight="1">
      <c r="A74" s="17" t="s">
        <v>38</v>
      </c>
      <c r="B74" s="18">
        <v>35108</v>
      </c>
      <c r="C74" s="39">
        <v>1705</v>
      </c>
      <c r="D74" s="39">
        <v>1541</v>
      </c>
      <c r="E74" s="39">
        <v>2234</v>
      </c>
      <c r="F74" s="39">
        <v>794</v>
      </c>
      <c r="G74" s="39">
        <v>2963</v>
      </c>
      <c r="H74" s="39">
        <v>484</v>
      </c>
      <c r="I74" s="39">
        <v>578</v>
      </c>
      <c r="J74" s="39">
        <v>772</v>
      </c>
      <c r="K74" s="39">
        <v>3375</v>
      </c>
      <c r="L74" s="39">
        <v>2297</v>
      </c>
      <c r="M74" s="39">
        <v>808</v>
      </c>
      <c r="N74" s="39">
        <v>1464</v>
      </c>
      <c r="O74" s="39">
        <v>499</v>
      </c>
      <c r="P74" s="39">
        <v>1149</v>
      </c>
      <c r="Q74" s="39">
        <v>2973</v>
      </c>
      <c r="R74" s="39">
        <v>483</v>
      </c>
      <c r="S74" s="39">
        <v>863</v>
      </c>
      <c r="T74" s="39">
        <v>1118</v>
      </c>
      <c r="U74" s="39">
        <v>890</v>
      </c>
      <c r="V74" s="39">
        <v>2193</v>
      </c>
      <c r="W74" s="39">
        <v>1647</v>
      </c>
      <c r="X74" s="39">
        <v>1435</v>
      </c>
      <c r="Y74" s="39">
        <v>657</v>
      </c>
      <c r="Z74" s="39">
        <v>1060</v>
      </c>
      <c r="AA74" s="39">
        <v>772</v>
      </c>
      <c r="AB74" s="40">
        <v>354</v>
      </c>
      <c r="AC74" s="68"/>
      <c r="AD74" s="68"/>
    </row>
    <row r="75" spans="1:30" s="21" customFormat="1" ht="11.25" customHeight="1">
      <c r="A75" s="17" t="s">
        <v>39</v>
      </c>
      <c r="B75" s="18">
        <v>42934</v>
      </c>
      <c r="C75" s="41">
        <v>2034</v>
      </c>
      <c r="D75" s="41">
        <v>1873</v>
      </c>
      <c r="E75" s="41">
        <v>2631</v>
      </c>
      <c r="F75" s="41">
        <v>884</v>
      </c>
      <c r="G75" s="41">
        <v>3602</v>
      </c>
      <c r="H75" s="41">
        <v>650</v>
      </c>
      <c r="I75" s="41">
        <v>668</v>
      </c>
      <c r="J75" s="41">
        <v>1008</v>
      </c>
      <c r="K75" s="41">
        <v>4220</v>
      </c>
      <c r="L75" s="41">
        <v>2816</v>
      </c>
      <c r="M75" s="41">
        <v>910</v>
      </c>
      <c r="N75" s="41">
        <v>1813</v>
      </c>
      <c r="O75" s="41">
        <v>589</v>
      </c>
      <c r="P75" s="41">
        <v>1370</v>
      </c>
      <c r="Q75" s="41">
        <v>3783</v>
      </c>
      <c r="R75" s="41">
        <v>588</v>
      </c>
      <c r="S75" s="41">
        <v>1078</v>
      </c>
      <c r="T75" s="41">
        <v>1393</v>
      </c>
      <c r="U75" s="41">
        <v>1053</v>
      </c>
      <c r="V75" s="41">
        <v>2660</v>
      </c>
      <c r="W75" s="41">
        <v>2045</v>
      </c>
      <c r="X75" s="41">
        <v>1691</v>
      </c>
      <c r="Y75" s="41">
        <v>822</v>
      </c>
      <c r="Z75" s="41">
        <v>1387</v>
      </c>
      <c r="AA75" s="41">
        <v>962</v>
      </c>
      <c r="AB75" s="42">
        <v>404</v>
      </c>
      <c r="AC75" s="68"/>
      <c r="AD75" s="68"/>
    </row>
    <row r="76" spans="1:30" s="21" customFormat="1" ht="11.25" customHeight="1">
      <c r="A76" s="17" t="s">
        <v>40</v>
      </c>
      <c r="B76" s="18">
        <v>45217</v>
      </c>
      <c r="C76" s="43">
        <v>2127</v>
      </c>
      <c r="D76" s="43">
        <v>1894</v>
      </c>
      <c r="E76" s="43">
        <v>2851</v>
      </c>
      <c r="F76" s="43">
        <v>893</v>
      </c>
      <c r="G76" s="43">
        <v>3776</v>
      </c>
      <c r="H76" s="43">
        <v>660</v>
      </c>
      <c r="I76" s="43">
        <v>744</v>
      </c>
      <c r="J76" s="43">
        <v>1031</v>
      </c>
      <c r="K76" s="43">
        <v>4539</v>
      </c>
      <c r="L76" s="43">
        <v>2901</v>
      </c>
      <c r="M76" s="43">
        <v>1125</v>
      </c>
      <c r="N76" s="43">
        <v>1835</v>
      </c>
      <c r="O76" s="43">
        <v>551</v>
      </c>
      <c r="P76" s="43">
        <v>1585</v>
      </c>
      <c r="Q76" s="43">
        <v>3927</v>
      </c>
      <c r="R76" s="43">
        <v>610</v>
      </c>
      <c r="S76" s="43">
        <v>1214</v>
      </c>
      <c r="T76" s="43">
        <v>1508</v>
      </c>
      <c r="U76" s="43">
        <v>1162</v>
      </c>
      <c r="V76" s="43">
        <v>2659</v>
      </c>
      <c r="W76" s="43">
        <v>2072</v>
      </c>
      <c r="X76" s="43">
        <v>1844</v>
      </c>
      <c r="Y76" s="43">
        <v>800</v>
      </c>
      <c r="Z76" s="43">
        <v>1406</v>
      </c>
      <c r="AA76" s="43">
        <v>1028</v>
      </c>
      <c r="AB76" s="44">
        <v>475</v>
      </c>
      <c r="AC76" s="68"/>
      <c r="AD76" s="68"/>
    </row>
    <row r="77" spans="1:30" s="21" customFormat="1" ht="11.25" customHeight="1">
      <c r="A77" s="17" t="s">
        <v>41</v>
      </c>
      <c r="B77" s="18">
        <v>41324</v>
      </c>
      <c r="C77" s="45">
        <v>1716</v>
      </c>
      <c r="D77" s="45">
        <v>1932</v>
      </c>
      <c r="E77" s="45">
        <v>2636</v>
      </c>
      <c r="F77" s="45">
        <v>771</v>
      </c>
      <c r="G77" s="45">
        <v>3482</v>
      </c>
      <c r="H77" s="45">
        <v>547</v>
      </c>
      <c r="I77" s="45">
        <v>705</v>
      </c>
      <c r="J77" s="45">
        <v>1075</v>
      </c>
      <c r="K77" s="45">
        <v>4328</v>
      </c>
      <c r="L77" s="45">
        <v>2757</v>
      </c>
      <c r="M77" s="45">
        <v>1005</v>
      </c>
      <c r="N77" s="45">
        <v>1796</v>
      </c>
      <c r="O77" s="45">
        <v>518</v>
      </c>
      <c r="P77" s="45">
        <v>1499</v>
      </c>
      <c r="Q77" s="45">
        <v>3456</v>
      </c>
      <c r="R77" s="45">
        <v>504</v>
      </c>
      <c r="S77" s="45">
        <v>944</v>
      </c>
      <c r="T77" s="45">
        <v>1370</v>
      </c>
      <c r="U77" s="45">
        <v>1129</v>
      </c>
      <c r="V77" s="45">
        <v>2302</v>
      </c>
      <c r="W77" s="45">
        <v>1852</v>
      </c>
      <c r="X77" s="45">
        <v>1634</v>
      </c>
      <c r="Y77" s="45">
        <v>736</v>
      </c>
      <c r="Z77" s="45">
        <v>1311</v>
      </c>
      <c r="AA77" s="45">
        <v>927</v>
      </c>
      <c r="AB77" s="46">
        <v>392</v>
      </c>
      <c r="AC77" s="68"/>
      <c r="AD77" s="68"/>
    </row>
    <row r="78" spans="1:30" s="21" customFormat="1" ht="11.25" customHeight="1">
      <c r="A78" s="17" t="s">
        <v>42</v>
      </c>
      <c r="B78" s="18">
        <v>28441</v>
      </c>
      <c r="C78" s="47">
        <v>1260</v>
      </c>
      <c r="D78" s="47">
        <v>1340</v>
      </c>
      <c r="E78" s="47">
        <v>1737</v>
      </c>
      <c r="F78" s="47">
        <v>625</v>
      </c>
      <c r="G78" s="47">
        <v>2084</v>
      </c>
      <c r="H78" s="47">
        <v>432</v>
      </c>
      <c r="I78" s="47">
        <v>475</v>
      </c>
      <c r="J78" s="47">
        <v>637</v>
      </c>
      <c r="K78" s="47">
        <v>3022</v>
      </c>
      <c r="L78" s="47">
        <v>1989</v>
      </c>
      <c r="M78" s="47">
        <v>755</v>
      </c>
      <c r="N78" s="47">
        <v>1252</v>
      </c>
      <c r="O78" s="47">
        <v>370</v>
      </c>
      <c r="P78" s="47">
        <v>1006</v>
      </c>
      <c r="Q78" s="47">
        <v>2274</v>
      </c>
      <c r="R78" s="47">
        <v>362</v>
      </c>
      <c r="S78" s="47">
        <v>593</v>
      </c>
      <c r="T78" s="47">
        <v>947</v>
      </c>
      <c r="U78" s="47">
        <v>784</v>
      </c>
      <c r="V78" s="47">
        <v>1682</v>
      </c>
      <c r="W78" s="47">
        <v>1372</v>
      </c>
      <c r="X78" s="47">
        <v>1000</v>
      </c>
      <c r="Y78" s="47">
        <v>548</v>
      </c>
      <c r="Z78" s="47">
        <v>885</v>
      </c>
      <c r="AA78" s="47">
        <v>698</v>
      </c>
      <c r="AB78" s="48">
        <v>312</v>
      </c>
      <c r="AC78" s="68"/>
      <c r="AD78" s="68"/>
    </row>
    <row r="79" spans="1:30" s="21" customFormat="1" ht="11.25" customHeight="1">
      <c r="A79" s="17" t="s">
        <v>43</v>
      </c>
      <c r="B79" s="18">
        <v>23969</v>
      </c>
      <c r="C79" s="49">
        <v>1151</v>
      </c>
      <c r="D79" s="49">
        <v>953</v>
      </c>
      <c r="E79" s="49">
        <v>1462</v>
      </c>
      <c r="F79" s="49">
        <v>630</v>
      </c>
      <c r="G79" s="49">
        <v>1651</v>
      </c>
      <c r="H79" s="49">
        <v>314</v>
      </c>
      <c r="I79" s="49">
        <v>427</v>
      </c>
      <c r="J79" s="49">
        <v>621</v>
      </c>
      <c r="K79" s="49">
        <v>2335</v>
      </c>
      <c r="L79" s="49">
        <v>1723</v>
      </c>
      <c r="M79" s="49">
        <v>567</v>
      </c>
      <c r="N79" s="49">
        <v>1135</v>
      </c>
      <c r="O79" s="49">
        <v>338</v>
      </c>
      <c r="P79" s="49">
        <v>853</v>
      </c>
      <c r="Q79" s="49">
        <v>1946</v>
      </c>
      <c r="R79" s="49">
        <v>356</v>
      </c>
      <c r="S79" s="49">
        <v>487</v>
      </c>
      <c r="T79" s="49">
        <v>747</v>
      </c>
      <c r="U79" s="49">
        <v>689</v>
      </c>
      <c r="V79" s="49">
        <v>1564</v>
      </c>
      <c r="W79" s="49">
        <v>1097</v>
      </c>
      <c r="X79" s="49">
        <v>827</v>
      </c>
      <c r="Y79" s="49">
        <v>428</v>
      </c>
      <c r="Z79" s="49">
        <v>766</v>
      </c>
      <c r="AA79" s="49">
        <v>626</v>
      </c>
      <c r="AB79" s="50">
        <v>276</v>
      </c>
      <c r="AC79" s="68"/>
      <c r="AD79" s="68"/>
    </row>
    <row r="80" spans="1:30" s="21" customFormat="1" ht="11.25" customHeight="1">
      <c r="A80" s="17" t="s">
        <v>44</v>
      </c>
      <c r="B80" s="18">
        <v>22992</v>
      </c>
      <c r="C80" s="51">
        <v>1072</v>
      </c>
      <c r="D80" s="51">
        <v>1014</v>
      </c>
      <c r="E80" s="51">
        <v>1328</v>
      </c>
      <c r="F80" s="51">
        <v>521</v>
      </c>
      <c r="G80" s="51">
        <v>1678</v>
      </c>
      <c r="H80" s="51">
        <v>337</v>
      </c>
      <c r="I80" s="51">
        <v>357</v>
      </c>
      <c r="J80" s="51">
        <v>546</v>
      </c>
      <c r="K80" s="51">
        <v>2435</v>
      </c>
      <c r="L80" s="51">
        <v>1639</v>
      </c>
      <c r="M80" s="51">
        <v>476</v>
      </c>
      <c r="N80" s="51">
        <v>1018</v>
      </c>
      <c r="O80" s="51">
        <v>313</v>
      </c>
      <c r="P80" s="51">
        <v>803</v>
      </c>
      <c r="Q80" s="51">
        <v>1830</v>
      </c>
      <c r="R80" s="51">
        <v>368</v>
      </c>
      <c r="S80" s="51">
        <v>532</v>
      </c>
      <c r="T80" s="51">
        <v>739</v>
      </c>
      <c r="U80" s="51">
        <v>669</v>
      </c>
      <c r="V80" s="51">
        <v>1432</v>
      </c>
      <c r="W80" s="51">
        <v>1074</v>
      </c>
      <c r="X80" s="51">
        <v>879</v>
      </c>
      <c r="Y80" s="51">
        <v>409</v>
      </c>
      <c r="Z80" s="51">
        <v>762</v>
      </c>
      <c r="AA80" s="51">
        <v>491</v>
      </c>
      <c r="AB80" s="52">
        <v>270</v>
      </c>
      <c r="AC80" s="68"/>
      <c r="AD80" s="68"/>
    </row>
    <row r="81" spans="1:30" s="21" customFormat="1" ht="11.25" customHeight="1">
      <c r="A81" s="17" t="s">
        <v>45</v>
      </c>
      <c r="B81" s="18">
        <v>16831</v>
      </c>
      <c r="C81" s="53">
        <v>765</v>
      </c>
      <c r="D81" s="53">
        <v>692</v>
      </c>
      <c r="E81" s="53">
        <v>1000</v>
      </c>
      <c r="F81" s="53">
        <v>426</v>
      </c>
      <c r="G81" s="53">
        <v>1274</v>
      </c>
      <c r="H81" s="53">
        <v>254</v>
      </c>
      <c r="I81" s="53">
        <v>246</v>
      </c>
      <c r="J81" s="53">
        <v>419</v>
      </c>
      <c r="K81" s="53">
        <v>1594</v>
      </c>
      <c r="L81" s="53">
        <v>1248</v>
      </c>
      <c r="M81" s="53">
        <v>411</v>
      </c>
      <c r="N81" s="53">
        <v>701</v>
      </c>
      <c r="O81" s="53">
        <v>204</v>
      </c>
      <c r="P81" s="53">
        <v>601</v>
      </c>
      <c r="Q81" s="53">
        <v>1347</v>
      </c>
      <c r="R81" s="53">
        <v>261</v>
      </c>
      <c r="S81" s="53">
        <v>369</v>
      </c>
      <c r="T81" s="53">
        <v>550</v>
      </c>
      <c r="U81" s="53">
        <v>542</v>
      </c>
      <c r="V81" s="53">
        <v>985</v>
      </c>
      <c r="W81" s="53">
        <v>777</v>
      </c>
      <c r="X81" s="53">
        <v>612</v>
      </c>
      <c r="Y81" s="53">
        <v>388</v>
      </c>
      <c r="Z81" s="53">
        <v>607</v>
      </c>
      <c r="AA81" s="53">
        <v>358</v>
      </c>
      <c r="AB81" s="54">
        <v>200</v>
      </c>
      <c r="AC81" s="68"/>
      <c r="AD81" s="68"/>
    </row>
    <row r="82" spans="1:30" s="21" customFormat="1" ht="11.25" customHeight="1">
      <c r="A82" s="17" t="s">
        <v>46</v>
      </c>
      <c r="B82" s="18">
        <v>7493</v>
      </c>
      <c r="C82" s="55">
        <v>344</v>
      </c>
      <c r="D82" s="55">
        <v>314</v>
      </c>
      <c r="E82" s="55">
        <v>439</v>
      </c>
      <c r="F82" s="55">
        <v>178</v>
      </c>
      <c r="G82" s="55">
        <v>636</v>
      </c>
      <c r="H82" s="55">
        <v>136</v>
      </c>
      <c r="I82" s="55">
        <v>129</v>
      </c>
      <c r="J82" s="55">
        <v>174</v>
      </c>
      <c r="K82" s="55">
        <v>705</v>
      </c>
      <c r="L82" s="55">
        <v>491</v>
      </c>
      <c r="M82" s="55">
        <v>165</v>
      </c>
      <c r="N82" s="55">
        <v>327</v>
      </c>
      <c r="O82" s="55">
        <v>95</v>
      </c>
      <c r="P82" s="55">
        <v>271</v>
      </c>
      <c r="Q82" s="55">
        <v>675</v>
      </c>
      <c r="R82" s="55">
        <v>95</v>
      </c>
      <c r="S82" s="55">
        <v>171</v>
      </c>
      <c r="T82" s="55">
        <v>256</v>
      </c>
      <c r="U82" s="55">
        <v>243</v>
      </c>
      <c r="V82" s="55">
        <v>380</v>
      </c>
      <c r="W82" s="55">
        <v>326</v>
      </c>
      <c r="X82" s="55">
        <v>278</v>
      </c>
      <c r="Y82" s="55">
        <v>156</v>
      </c>
      <c r="Z82" s="55">
        <v>267</v>
      </c>
      <c r="AA82" s="55">
        <v>153</v>
      </c>
      <c r="AB82" s="56">
        <v>89</v>
      </c>
      <c r="AC82" s="68"/>
      <c r="AD82" s="68"/>
    </row>
    <row r="83" spans="1:30" s="21" customFormat="1" ht="11.25" customHeight="1">
      <c r="A83" s="17" t="s">
        <v>47</v>
      </c>
      <c r="B83" s="18">
        <v>1766</v>
      </c>
      <c r="C83" s="57">
        <v>85</v>
      </c>
      <c r="D83" s="57">
        <v>65</v>
      </c>
      <c r="E83" s="57">
        <v>115</v>
      </c>
      <c r="F83" s="57">
        <v>47</v>
      </c>
      <c r="G83" s="57">
        <v>145</v>
      </c>
      <c r="H83" s="57">
        <v>30</v>
      </c>
      <c r="I83" s="57">
        <v>30</v>
      </c>
      <c r="J83" s="57">
        <v>50</v>
      </c>
      <c r="K83" s="57">
        <v>141</v>
      </c>
      <c r="L83" s="57">
        <v>119</v>
      </c>
      <c r="M83" s="57">
        <v>43</v>
      </c>
      <c r="N83" s="57">
        <v>68</v>
      </c>
      <c r="O83" s="57">
        <v>40</v>
      </c>
      <c r="P83" s="57">
        <v>55</v>
      </c>
      <c r="Q83" s="57">
        <v>167</v>
      </c>
      <c r="R83" s="57">
        <v>25</v>
      </c>
      <c r="S83" s="57">
        <v>40</v>
      </c>
      <c r="T83" s="57">
        <v>54</v>
      </c>
      <c r="U83" s="57">
        <v>59</v>
      </c>
      <c r="V83" s="57">
        <v>94</v>
      </c>
      <c r="W83" s="57">
        <v>66</v>
      </c>
      <c r="X83" s="57">
        <v>59</v>
      </c>
      <c r="Y83" s="57">
        <v>55</v>
      </c>
      <c r="Z83" s="57">
        <v>48</v>
      </c>
      <c r="AA83" s="57">
        <v>43</v>
      </c>
      <c r="AB83" s="58">
        <v>23</v>
      </c>
      <c r="AC83" s="68"/>
      <c r="AD83" s="68"/>
    </row>
    <row r="84" spans="1:30" s="21" customFormat="1" ht="11.25" customHeight="1">
      <c r="A84" s="17" t="s">
        <v>48</v>
      </c>
      <c r="B84" s="18">
        <v>562</v>
      </c>
      <c r="C84" s="59">
        <v>29</v>
      </c>
      <c r="D84" s="59">
        <v>23</v>
      </c>
      <c r="E84" s="59">
        <v>40</v>
      </c>
      <c r="F84" s="59">
        <v>23</v>
      </c>
      <c r="G84" s="59">
        <v>54</v>
      </c>
      <c r="H84" s="59">
        <v>9</v>
      </c>
      <c r="I84" s="59">
        <v>8</v>
      </c>
      <c r="J84" s="59">
        <v>6</v>
      </c>
      <c r="K84" s="59">
        <v>45</v>
      </c>
      <c r="L84" s="59">
        <v>55</v>
      </c>
      <c r="M84" s="59">
        <v>11</v>
      </c>
      <c r="N84" s="59">
        <v>28</v>
      </c>
      <c r="O84" s="59">
        <v>7</v>
      </c>
      <c r="P84" s="59">
        <v>25</v>
      </c>
      <c r="Q84" s="59">
        <v>47</v>
      </c>
      <c r="R84" s="59">
        <v>12</v>
      </c>
      <c r="S84" s="59">
        <v>7</v>
      </c>
      <c r="T84" s="59">
        <v>18</v>
      </c>
      <c r="U84" s="59">
        <v>12</v>
      </c>
      <c r="V84" s="59">
        <v>32</v>
      </c>
      <c r="W84" s="59">
        <v>5</v>
      </c>
      <c r="X84" s="59">
        <v>18</v>
      </c>
      <c r="Y84" s="59">
        <v>13</v>
      </c>
      <c r="Z84" s="59">
        <v>21</v>
      </c>
      <c r="AA84" s="59">
        <v>7</v>
      </c>
      <c r="AB84" s="60">
        <v>7</v>
      </c>
      <c r="AC84" s="68"/>
      <c r="AD84" s="68"/>
    </row>
    <row r="85" spans="1:30" s="21" customFormat="1" ht="11.25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68"/>
      <c r="AD85" s="68"/>
    </row>
    <row r="86" spans="1:30" s="21" customFormat="1" ht="11.25" customHeight="1">
      <c r="A86" s="17" t="s">
        <v>49</v>
      </c>
      <c r="B86" s="18">
        <v>86453</v>
      </c>
      <c r="C86" s="18">
        <f aca="true" t="shared" si="11" ref="C86:AB86">SUM(C64:C67)</f>
        <v>3837</v>
      </c>
      <c r="D86" s="18">
        <f t="shared" si="11"/>
        <v>3807</v>
      </c>
      <c r="E86" s="18">
        <f t="shared" si="11"/>
        <v>6076</v>
      </c>
      <c r="F86" s="18">
        <f t="shared" si="11"/>
        <v>1662</v>
      </c>
      <c r="G86" s="18">
        <f t="shared" si="11"/>
        <v>8640</v>
      </c>
      <c r="H86" s="18">
        <f t="shared" si="11"/>
        <v>1445</v>
      </c>
      <c r="I86" s="18">
        <f t="shared" si="11"/>
        <v>1376</v>
      </c>
      <c r="J86" s="18">
        <f t="shared" si="11"/>
        <v>1879</v>
      </c>
      <c r="K86" s="18">
        <f t="shared" si="11"/>
        <v>8243</v>
      </c>
      <c r="L86" s="18">
        <f t="shared" si="11"/>
        <v>5159</v>
      </c>
      <c r="M86" s="18">
        <f t="shared" si="11"/>
        <v>1917</v>
      </c>
      <c r="N86" s="18">
        <f t="shared" si="11"/>
        <v>3337</v>
      </c>
      <c r="O86" s="18">
        <f t="shared" si="11"/>
        <v>1854</v>
      </c>
      <c r="P86" s="18">
        <f t="shared" si="11"/>
        <v>3010</v>
      </c>
      <c r="Q86" s="18">
        <f t="shared" si="11"/>
        <v>7127</v>
      </c>
      <c r="R86" s="18">
        <f t="shared" si="11"/>
        <v>1022</v>
      </c>
      <c r="S86" s="18">
        <f t="shared" si="11"/>
        <v>2158</v>
      </c>
      <c r="T86" s="18">
        <f t="shared" si="11"/>
        <v>2595</v>
      </c>
      <c r="U86" s="18">
        <f t="shared" si="11"/>
        <v>1885</v>
      </c>
      <c r="V86" s="18">
        <f t="shared" si="11"/>
        <v>4774</v>
      </c>
      <c r="W86" s="18">
        <f t="shared" si="11"/>
        <v>3723</v>
      </c>
      <c r="X86" s="18">
        <f t="shared" si="11"/>
        <v>3988</v>
      </c>
      <c r="Y86" s="18">
        <f t="shared" si="11"/>
        <v>1552</v>
      </c>
      <c r="Z86" s="18">
        <f t="shared" si="11"/>
        <v>2741</v>
      </c>
      <c r="AA86" s="18">
        <f t="shared" si="11"/>
        <v>1808</v>
      </c>
      <c r="AB86" s="18">
        <f t="shared" si="11"/>
        <v>838</v>
      </c>
      <c r="AC86" s="62"/>
      <c r="AD86" s="68"/>
    </row>
    <row r="87" spans="1:30" s="21" customFormat="1" ht="11.25" customHeight="1">
      <c r="A87" s="17" t="s">
        <v>50</v>
      </c>
      <c r="B87" s="18">
        <v>421457</v>
      </c>
      <c r="C87" s="18">
        <f aca="true" t="shared" si="12" ref="C87:AB87">SUM(C68:C77)</f>
        <v>19240</v>
      </c>
      <c r="D87" s="18">
        <f t="shared" si="12"/>
        <v>18897</v>
      </c>
      <c r="E87" s="18">
        <f t="shared" si="12"/>
        <v>27690</v>
      </c>
      <c r="F87" s="18">
        <f t="shared" si="12"/>
        <v>8450</v>
      </c>
      <c r="G87" s="18">
        <f t="shared" si="12"/>
        <v>37692</v>
      </c>
      <c r="H87" s="18">
        <f t="shared" si="12"/>
        <v>6079</v>
      </c>
      <c r="I87" s="18">
        <f t="shared" si="12"/>
        <v>6865</v>
      </c>
      <c r="J87" s="18">
        <f t="shared" si="12"/>
        <v>9629</v>
      </c>
      <c r="K87" s="18">
        <f t="shared" si="12"/>
        <v>41680</v>
      </c>
      <c r="L87" s="18">
        <f t="shared" si="12"/>
        <v>26644</v>
      </c>
      <c r="M87" s="18">
        <f t="shared" si="12"/>
        <v>9734</v>
      </c>
      <c r="N87" s="18">
        <f t="shared" si="12"/>
        <v>17149</v>
      </c>
      <c r="O87" s="18">
        <f t="shared" si="12"/>
        <v>7101</v>
      </c>
      <c r="P87" s="18">
        <f t="shared" si="12"/>
        <v>14345</v>
      </c>
      <c r="Q87" s="18">
        <f t="shared" si="12"/>
        <v>36958</v>
      </c>
      <c r="R87" s="18">
        <f t="shared" si="12"/>
        <v>5486</v>
      </c>
      <c r="S87" s="18">
        <f t="shared" si="12"/>
        <v>10480</v>
      </c>
      <c r="T87" s="18">
        <f t="shared" si="12"/>
        <v>13203</v>
      </c>
      <c r="U87" s="18">
        <f t="shared" si="12"/>
        <v>10202</v>
      </c>
      <c r="V87" s="18">
        <f t="shared" si="12"/>
        <v>24456</v>
      </c>
      <c r="W87" s="18">
        <f t="shared" si="12"/>
        <v>18689</v>
      </c>
      <c r="X87" s="18">
        <f t="shared" si="12"/>
        <v>17235</v>
      </c>
      <c r="Y87" s="18">
        <f t="shared" si="12"/>
        <v>7613</v>
      </c>
      <c r="Z87" s="18">
        <f t="shared" si="12"/>
        <v>13105</v>
      </c>
      <c r="AA87" s="18">
        <f t="shared" si="12"/>
        <v>8776</v>
      </c>
      <c r="AB87" s="18">
        <f t="shared" si="12"/>
        <v>4059</v>
      </c>
      <c r="AC87" s="62"/>
      <c r="AD87" s="68"/>
    </row>
    <row r="88" spans="1:30" s="21" customFormat="1" ht="11.25" customHeight="1">
      <c r="A88" s="17" t="s">
        <v>51</v>
      </c>
      <c r="B88" s="18">
        <v>102054</v>
      </c>
      <c r="C88" s="18">
        <f aca="true" t="shared" si="13" ref="C88:AB88">SUM(C78:C84)</f>
        <v>4706</v>
      </c>
      <c r="D88" s="18">
        <f t="shared" si="13"/>
        <v>4401</v>
      </c>
      <c r="E88" s="18">
        <f t="shared" si="13"/>
        <v>6121</v>
      </c>
      <c r="F88" s="18">
        <f t="shared" si="13"/>
        <v>2450</v>
      </c>
      <c r="G88" s="18">
        <f t="shared" si="13"/>
        <v>7522</v>
      </c>
      <c r="H88" s="18">
        <f t="shared" si="13"/>
        <v>1512</v>
      </c>
      <c r="I88" s="18">
        <f t="shared" si="13"/>
        <v>1672</v>
      </c>
      <c r="J88" s="18">
        <f t="shared" si="13"/>
        <v>2453</v>
      </c>
      <c r="K88" s="18">
        <f t="shared" si="13"/>
        <v>10277</v>
      </c>
      <c r="L88" s="18">
        <f t="shared" si="13"/>
        <v>7264</v>
      </c>
      <c r="M88" s="18">
        <f t="shared" si="13"/>
        <v>2428</v>
      </c>
      <c r="N88" s="18">
        <f t="shared" si="13"/>
        <v>4529</v>
      </c>
      <c r="O88" s="18">
        <f t="shared" si="13"/>
        <v>1367</v>
      </c>
      <c r="P88" s="18">
        <f t="shared" si="13"/>
        <v>3614</v>
      </c>
      <c r="Q88" s="18">
        <f t="shared" si="13"/>
        <v>8286</v>
      </c>
      <c r="R88" s="18">
        <f t="shared" si="13"/>
        <v>1479</v>
      </c>
      <c r="S88" s="18">
        <f t="shared" si="13"/>
        <v>2199</v>
      </c>
      <c r="T88" s="18">
        <f t="shared" si="13"/>
        <v>3311</v>
      </c>
      <c r="U88" s="18">
        <f t="shared" si="13"/>
        <v>2998</v>
      </c>
      <c r="V88" s="18">
        <f t="shared" si="13"/>
        <v>6169</v>
      </c>
      <c r="W88" s="18">
        <f t="shared" si="13"/>
        <v>4717</v>
      </c>
      <c r="X88" s="18">
        <f t="shared" si="13"/>
        <v>3673</v>
      </c>
      <c r="Y88" s="18">
        <f t="shared" si="13"/>
        <v>1997</v>
      </c>
      <c r="Z88" s="18">
        <f t="shared" si="13"/>
        <v>3356</v>
      </c>
      <c r="AA88" s="18">
        <f t="shared" si="13"/>
        <v>2376</v>
      </c>
      <c r="AB88" s="18">
        <f t="shared" si="13"/>
        <v>1177</v>
      </c>
      <c r="AC88" s="62"/>
      <c r="AD88" s="68"/>
    </row>
    <row r="89" spans="1:34" s="21" customFormat="1" ht="22.5" customHeight="1">
      <c r="A89" s="63" t="s">
        <v>56</v>
      </c>
      <c r="B89" s="64">
        <v>41.398718612901746</v>
      </c>
      <c r="C89" s="64">
        <v>41.5</v>
      </c>
      <c r="D89" s="64">
        <v>41.2</v>
      </c>
      <c r="E89" s="64">
        <v>40.3</v>
      </c>
      <c r="F89" s="64">
        <v>42.6</v>
      </c>
      <c r="G89" s="64">
        <v>39.6</v>
      </c>
      <c r="H89" s="64">
        <v>40.7</v>
      </c>
      <c r="I89" s="64">
        <v>41.7</v>
      </c>
      <c r="J89" s="64">
        <v>42.3</v>
      </c>
      <c r="K89" s="64">
        <v>41.9</v>
      </c>
      <c r="L89" s="64">
        <v>42.5</v>
      </c>
      <c r="M89" s="64">
        <v>41.8</v>
      </c>
      <c r="N89" s="64">
        <v>42.3</v>
      </c>
      <c r="O89" s="65">
        <v>37.3</v>
      </c>
      <c r="P89" s="65">
        <v>41.6</v>
      </c>
      <c r="Q89" s="65">
        <v>41.1</v>
      </c>
      <c r="R89" s="65">
        <v>42.6</v>
      </c>
      <c r="S89" s="65">
        <v>40.6</v>
      </c>
      <c r="T89" s="65">
        <v>42.1</v>
      </c>
      <c r="U89" s="65">
        <v>43.5</v>
      </c>
      <c r="V89" s="65">
        <v>41.9</v>
      </c>
      <c r="W89" s="65">
        <v>41.9</v>
      </c>
      <c r="X89" s="65">
        <v>40.1</v>
      </c>
      <c r="Y89" s="65">
        <v>41.9</v>
      </c>
      <c r="Z89" s="65">
        <v>41.8</v>
      </c>
      <c r="AA89" s="65">
        <v>42.4</v>
      </c>
      <c r="AB89" s="65">
        <v>42.5</v>
      </c>
      <c r="AC89" s="20"/>
      <c r="AD89" s="20"/>
      <c r="AE89" s="20"/>
      <c r="AF89" s="20"/>
      <c r="AG89" s="20"/>
      <c r="AH89" s="20"/>
    </row>
    <row r="90" spans="1:28" s="21" customFormat="1" ht="34.5" customHeight="1">
      <c r="A90" s="75" t="s">
        <v>57</v>
      </c>
      <c r="B90" s="76">
        <f aca="true" t="shared" si="14" ref="B90:AB90">B88/B86*100</f>
        <v>118.04564329751426</v>
      </c>
      <c r="C90" s="76">
        <f t="shared" si="14"/>
        <v>122.64790200677614</v>
      </c>
      <c r="D90" s="76">
        <f t="shared" si="14"/>
        <v>115.60283687943263</v>
      </c>
      <c r="E90" s="76">
        <f t="shared" si="14"/>
        <v>100.74061882817644</v>
      </c>
      <c r="F90" s="76">
        <f t="shared" si="14"/>
        <v>147.4127557160048</v>
      </c>
      <c r="G90" s="76">
        <f t="shared" si="14"/>
        <v>87.06018518518519</v>
      </c>
      <c r="H90" s="76">
        <f t="shared" si="14"/>
        <v>104.63667820069205</v>
      </c>
      <c r="I90" s="76">
        <f t="shared" si="14"/>
        <v>121.51162790697674</v>
      </c>
      <c r="J90" s="76">
        <f t="shared" si="14"/>
        <v>130.54816391697713</v>
      </c>
      <c r="K90" s="76">
        <f t="shared" si="14"/>
        <v>124.67548222734442</v>
      </c>
      <c r="L90" s="76">
        <f t="shared" si="14"/>
        <v>140.80248110098856</v>
      </c>
      <c r="M90" s="76">
        <f t="shared" si="14"/>
        <v>126.65623369848721</v>
      </c>
      <c r="N90" s="76">
        <f t="shared" si="14"/>
        <v>135.72070722205575</v>
      </c>
      <c r="O90" s="76">
        <f t="shared" si="14"/>
        <v>73.73247033441208</v>
      </c>
      <c r="P90" s="76">
        <f t="shared" si="14"/>
        <v>120.06644518272425</v>
      </c>
      <c r="Q90" s="76">
        <f t="shared" si="14"/>
        <v>116.26210186614283</v>
      </c>
      <c r="R90" s="76">
        <f t="shared" si="14"/>
        <v>144.71624266144815</v>
      </c>
      <c r="S90" s="76">
        <f t="shared" si="14"/>
        <v>101.89990732159406</v>
      </c>
      <c r="T90" s="76">
        <f t="shared" si="14"/>
        <v>127.59152215799614</v>
      </c>
      <c r="U90" s="76">
        <f t="shared" si="14"/>
        <v>159.04509283819627</v>
      </c>
      <c r="V90" s="76">
        <f t="shared" si="14"/>
        <v>129.2207792207792</v>
      </c>
      <c r="W90" s="76">
        <f t="shared" si="14"/>
        <v>126.69889873757722</v>
      </c>
      <c r="X90" s="76">
        <f t="shared" si="14"/>
        <v>92.10130391173522</v>
      </c>
      <c r="Y90" s="76">
        <f t="shared" si="14"/>
        <v>128.67268041237114</v>
      </c>
      <c r="Z90" s="76">
        <f t="shared" si="14"/>
        <v>122.43706676395476</v>
      </c>
      <c r="AA90" s="76">
        <f t="shared" si="14"/>
        <v>131.4159292035398</v>
      </c>
      <c r="AB90" s="76">
        <f t="shared" si="14"/>
        <v>140.45346062052505</v>
      </c>
    </row>
    <row r="91" spans="2:14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ht="12.75">
      <c r="C92" s="77"/>
    </row>
  </sheetData>
  <mergeCells count="3">
    <mergeCell ref="A5:A6"/>
    <mergeCell ref="B5:B6"/>
    <mergeCell ref="C5:AB5"/>
  </mergeCells>
  <printOptions/>
  <pageMargins left="0.9448818897637796" right="0.9448818897637796" top="0.7874015748031497" bottom="0.7874015748031497" header="0.5118110236220472" footer="0.5118110236220472"/>
  <pageSetup horizontalDpi="1200" verticalDpi="1200" orientation="landscape" paperSize="9" r:id="rId1"/>
  <headerFooter alignWithMargins="0">
    <oddFooter>&amp;CStránka &amp;P z &amp;N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Anděl</dc:creator>
  <cp:keywords/>
  <dc:description/>
  <cp:lastModifiedBy>Anděl</cp:lastModifiedBy>
  <dcterms:created xsi:type="dcterms:W3CDTF">2008-06-06T08:27:30Z</dcterms:created>
  <dcterms:modified xsi:type="dcterms:W3CDTF">2008-06-06T08:28:42Z</dcterms:modified>
  <cp:category/>
  <cp:version/>
  <cp:contentType/>
  <cp:contentStatus/>
</cp:coreProperties>
</file>