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Na web\2020.08.27\"/>
    </mc:Choice>
  </mc:AlternateContent>
  <bookViews>
    <workbookView xWindow="-15" yWindow="-15" windowWidth="14520" windowHeight="12450"/>
  </bookViews>
  <sheets>
    <sheet name="2010-20" sheetId="6" r:id="rId1"/>
  </sheets>
  <calcPr calcId="162913"/>
</workbook>
</file>

<file path=xl/calcChain.xml><?xml version="1.0" encoding="utf-8"?>
<calcChain xmlns="http://schemas.openxmlformats.org/spreadsheetml/2006/main">
  <c r="AM35" i="6" l="1"/>
  <c r="AL23" i="6"/>
</calcChain>
</file>

<file path=xl/comments1.xml><?xml version="1.0" encoding="utf-8"?>
<comments xmlns="http://schemas.openxmlformats.org/spreadsheetml/2006/main">
  <authors>
    <author>Ing. Tomáš Dragoun</author>
  </authors>
  <commentList>
    <comment ref="L11" authorId="0" shapeId="0">
      <text>
        <r>
          <rPr>
            <b/>
            <sz val="9"/>
            <color indexed="81"/>
            <rFont val="Arial"/>
            <family val="2"/>
            <charset val="238"/>
          </rPr>
          <t>CzSO:</t>
        </r>
        <r>
          <rPr>
            <sz val="9"/>
            <color indexed="81"/>
            <rFont val="Arial"/>
            <family val="2"/>
            <charset val="238"/>
          </rPr>
          <t xml:space="preserve">
stav obyvatel je přepočten podle výsledků Sčítání lidu, domů a bytů, které se uskutečnilo k 26. 3. 2011
</t>
        </r>
        <r>
          <rPr>
            <i/>
            <sz val="9"/>
            <color indexed="81"/>
            <rFont val="Arial"/>
            <family val="2"/>
            <charset val="238"/>
          </rPr>
          <t>Census 2011 results taken into account</t>
        </r>
      </text>
    </comment>
  </commentList>
</comments>
</file>

<file path=xl/sharedStrings.xml><?xml version="1.0" encoding="utf-8"?>
<sst xmlns="http://schemas.openxmlformats.org/spreadsheetml/2006/main" count="208" uniqueCount="129">
  <si>
    <t>družstva</t>
  </si>
  <si>
    <t>CESTOVNÍ RUCH</t>
  </si>
  <si>
    <t>Živě narození</t>
  </si>
  <si>
    <t>Zemřelí</t>
  </si>
  <si>
    <t>Přistěhovalí</t>
  </si>
  <si>
    <t>Vystěhovalí</t>
  </si>
  <si>
    <t>ZAMĚSTNANOST A MZDY</t>
  </si>
  <si>
    <t xml:space="preserve">Neumístění uchazeči o zaměstnání </t>
  </si>
  <si>
    <t>Uchazeči na 1 volné pracovní místo</t>
  </si>
  <si>
    <t>Ekonomické subjekty celkem</t>
  </si>
  <si>
    <t>Dokončené byty</t>
  </si>
  <si>
    <t>Zahájené byty</t>
  </si>
  <si>
    <t>z toho podnikatelé</t>
  </si>
  <si>
    <t>z toho ženy</t>
  </si>
  <si>
    <t>z toho nerezidenti</t>
  </si>
  <si>
    <t>akciové společnosti</t>
  </si>
  <si>
    <t>společnosti s ručením omezeným</t>
  </si>
  <si>
    <t>státní podniky</t>
  </si>
  <si>
    <t xml:space="preserve">z toho: </t>
  </si>
  <si>
    <t>inženýrské stavitelství</t>
  </si>
  <si>
    <t>obchodní společnosti</t>
  </si>
  <si>
    <t>Hosté celkem</t>
  </si>
  <si>
    <t>Stavební povolení celkem</t>
  </si>
  <si>
    <r>
      <t xml:space="preserve">1) </t>
    </r>
    <r>
      <rPr>
        <sz val="8"/>
        <rFont val="Arial"/>
        <family val="2"/>
        <charset val="238"/>
      </rPr>
      <t>podíl počtu zaměstnaných a nezaměstnaných (pracovní síly) na počtu všech 15-tiletých a starších</t>
    </r>
  </si>
  <si>
    <r>
      <t xml:space="preserve">2) </t>
    </r>
    <r>
      <rPr>
        <sz val="8"/>
        <rFont val="Arial"/>
        <family val="2"/>
        <charset val="238"/>
      </rPr>
      <t>podle místa pracoviště v podnikatelské i nepodnikatelské sféře</t>
    </r>
  </si>
  <si>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od roku 2012 nemají zaměstnavatelé povinnost hlásit volná pracovní místa, volná pracovní místa zjišťována ve spolupráci s internetovými portály a agenturami práce</t>
    </r>
  </si>
  <si>
    <t>Live births</t>
  </si>
  <si>
    <t>Deaths</t>
  </si>
  <si>
    <t>Immigrants</t>
  </si>
  <si>
    <t>Emigrants</t>
  </si>
  <si>
    <t>EMPLOYMENT AND WAGES</t>
  </si>
  <si>
    <t>Unemployed job applicants</t>
  </si>
  <si>
    <t>Job applicants per job vacancy</t>
  </si>
  <si>
    <t>Zaměstnaní (VŠPS), tis. osob</t>
  </si>
  <si>
    <t>Employed (LFSS), thousand</t>
  </si>
  <si>
    <t>Businesses, total</t>
  </si>
  <si>
    <t>Business companies and partnerships</t>
  </si>
  <si>
    <t>Joint-stock companies</t>
  </si>
  <si>
    <t>Limited liability companies</t>
  </si>
  <si>
    <t>Cooperatives</t>
  </si>
  <si>
    <t>State-owned enterprises</t>
  </si>
  <si>
    <t>Building permits granted, total</t>
  </si>
  <si>
    <t>Orientační hodnota staveb (mil. Kč)</t>
  </si>
  <si>
    <t>Approximate value of constructions (CZK, million)</t>
  </si>
  <si>
    <t>Dwellings completed</t>
  </si>
  <si>
    <t>Dwellings started</t>
  </si>
  <si>
    <t>Tržby za prodej vlastních výrobků (mil. Kč)
a služeb průmyslové povahy</t>
  </si>
  <si>
    <t>Sales of own goods and services incidental to industry (CZK, million)</t>
  </si>
  <si>
    <t>Basic construction output, total
(CZK million, current prices)</t>
  </si>
  <si>
    <t>Civil engineering construction</t>
  </si>
  <si>
    <t>z toho:</t>
  </si>
  <si>
    <t>pozemní stavitelství</t>
  </si>
  <si>
    <t>including</t>
  </si>
  <si>
    <t>Building construction</t>
  </si>
  <si>
    <t>including women</t>
  </si>
  <si>
    <t>including entrepreneurs</t>
  </si>
  <si>
    <t>TOURISM</t>
  </si>
  <si>
    <t xml:space="preserve">Guests </t>
  </si>
  <si>
    <t>including non-residents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</si>
  <si>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ratio of workforce (sum of employed and unemployed) to population 15+ years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</si>
  <si>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workplace method, businesses and non-commercial organisations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</si>
  <si>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starting 2012 employers do not have to report on the vacancies, derived from the combination of main Internet portals and job agencies' data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</si>
  <si>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ratio of available job applicants 15-64 years old to the total population of that age (replaces Registered unemployment rate)</t>
    </r>
  </si>
  <si>
    <r>
      <t xml:space="preserve">Roční průměr
</t>
    </r>
    <r>
      <rPr>
        <i/>
        <sz val="8"/>
        <rFont val="Arial"/>
        <family val="2"/>
        <charset val="238"/>
      </rPr>
      <t>Annual average</t>
    </r>
  </si>
  <si>
    <t>Základní stavební výroba
(mil. Kč, v běžných cenách)</t>
  </si>
  <si>
    <r>
      <t xml:space="preserve">4) </t>
    </r>
    <r>
      <rPr>
        <sz val="8"/>
        <rFont val="Arial"/>
        <family val="2"/>
        <charset val="238"/>
      </rPr>
      <t>podíl počtu dosažitelných uchazečů o zaměstnání ve věku 15–64 let na obyvatelstvu ve věku 15–64 let (nahrazuje míru registrované nezaměstnanosti)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</si>
  <si>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2010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</si>
  <si>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2011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</si>
  <si>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2012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</si>
  <si>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2013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</si>
  <si>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2014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</si>
  <si>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2015</t>
    </r>
  </si>
  <si>
    <r>
      <t xml:space="preserve">1. čtvrtletí
</t>
    </r>
    <r>
      <rPr>
        <i/>
        <sz val="9"/>
        <rFont val="Arial"/>
        <family val="2"/>
        <charset val="238"/>
      </rPr>
      <t>1st quarter</t>
    </r>
  </si>
  <si>
    <r>
      <t xml:space="preserve">2. čtvrtletí
</t>
    </r>
    <r>
      <rPr>
        <i/>
        <sz val="9"/>
        <rFont val="Arial"/>
        <family val="2"/>
        <charset val="238"/>
      </rPr>
      <t>2nd quarter</t>
    </r>
  </si>
  <si>
    <r>
      <t xml:space="preserve">3. čtvrtletí
</t>
    </r>
    <r>
      <rPr>
        <i/>
        <sz val="9"/>
        <rFont val="Arial"/>
        <family val="2"/>
        <charset val="238"/>
      </rPr>
      <t>3rd quarter</t>
    </r>
  </si>
  <si>
    <r>
      <t xml:space="preserve">4. čtvrtletí
</t>
    </r>
    <r>
      <rPr>
        <i/>
        <sz val="9"/>
        <rFont val="Arial"/>
        <family val="2"/>
        <charset val="238"/>
      </rPr>
      <t>4th quarter</t>
    </r>
  </si>
  <si>
    <r>
      <t xml:space="preserve">Od počátku roku
</t>
    </r>
    <r>
      <rPr>
        <i/>
        <sz val="9"/>
        <rFont val="Arial"/>
        <family val="2"/>
        <charset val="238"/>
      </rPr>
      <t>Since year's beginning</t>
    </r>
  </si>
  <si>
    <r>
      <t xml:space="preserve">Míra ekonomické aktivity (%) 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</t>
    </r>
  </si>
  <si>
    <r>
      <t xml:space="preserve">Participation rate (%) </t>
    </r>
    <r>
      <rPr>
        <i/>
        <vertAlign val="superscript"/>
        <sz val="9"/>
        <rFont val="Arial"/>
        <family val="2"/>
        <charset val="238"/>
      </rPr>
      <t>1)</t>
    </r>
  </si>
  <si>
    <r>
      <t xml:space="preserve">Zaměstnanci celkem (tis. přepočtených osob) </t>
    </r>
    <r>
      <rPr>
        <vertAlign val="superscript"/>
        <sz val="9"/>
        <rFont val="Arial"/>
        <family val="2"/>
        <charset val="238"/>
      </rPr>
      <t>2)</t>
    </r>
  </si>
  <si>
    <r>
      <t xml:space="preserve">Employees, total (FTE, thousand) </t>
    </r>
    <r>
      <rPr>
        <i/>
        <vertAlign val="superscript"/>
        <sz val="9"/>
        <rFont val="Arial"/>
        <family val="2"/>
        <charset val="238"/>
      </rPr>
      <t>2)</t>
    </r>
  </si>
  <si>
    <r>
      <t xml:space="preserve">Průměrná hrubá měsíční mzda (Kč) </t>
    </r>
    <r>
      <rPr>
        <vertAlign val="superscript"/>
        <sz val="9"/>
        <rFont val="Arial"/>
        <family val="2"/>
        <charset val="238"/>
      </rPr>
      <t>2)</t>
    </r>
  </si>
  <si>
    <r>
      <t xml:space="preserve">Average monthly gross wages (CZK) </t>
    </r>
    <r>
      <rPr>
        <i/>
        <vertAlign val="superscript"/>
        <sz val="9"/>
        <rFont val="Arial"/>
        <family val="2"/>
        <charset val="238"/>
      </rPr>
      <t>2)</t>
    </r>
  </si>
  <si>
    <r>
      <t xml:space="preserve">Volná pracovní místa </t>
    </r>
    <r>
      <rPr>
        <vertAlign val="superscript"/>
        <sz val="9"/>
        <rFont val="Arial"/>
        <family val="2"/>
        <charset val="238"/>
      </rPr>
      <t>3)</t>
    </r>
  </si>
  <si>
    <r>
      <t xml:space="preserve">Job vacancies </t>
    </r>
    <r>
      <rPr>
        <i/>
        <vertAlign val="superscript"/>
        <sz val="9"/>
        <rFont val="Arial"/>
        <family val="2"/>
        <charset val="238"/>
      </rPr>
      <t>3)</t>
    </r>
  </si>
  <si>
    <r>
      <t xml:space="preserve">Podíl nezaměstnaných osob (%) </t>
    </r>
    <r>
      <rPr>
        <vertAlign val="superscript"/>
        <sz val="9"/>
        <rFont val="Arial"/>
        <family val="2"/>
        <charset val="238"/>
      </rPr>
      <t>4)</t>
    </r>
  </si>
  <si>
    <r>
      <t xml:space="preserve">Share of unemployed persons (%) </t>
    </r>
    <r>
      <rPr>
        <i/>
        <vertAlign val="superscript"/>
        <sz val="9"/>
        <rFont val="Arial"/>
        <family val="2"/>
        <charset val="238"/>
      </rPr>
      <t>4)</t>
    </r>
  </si>
  <si>
    <r>
      <rPr>
        <b/>
        <sz val="9"/>
        <rFont val="Arial"/>
        <family val="2"/>
        <charset val="238"/>
      </rPr>
      <t xml:space="preserve">NEZAMĚSTNANOST
</t>
    </r>
    <r>
      <rPr>
        <sz val="8"/>
        <rFont val="Arial"/>
        <family val="2"/>
        <charset val="238"/>
      </rPr>
      <t>(podle MPSV, stav na konci období)</t>
    </r>
  </si>
  <si>
    <r>
      <rPr>
        <b/>
        <i/>
        <sz val="9"/>
        <rFont val="Arial"/>
        <family val="2"/>
        <charset val="238"/>
      </rPr>
      <t xml:space="preserve">UNEMPLOYMENT
</t>
    </r>
    <r>
      <rPr>
        <i/>
        <sz val="8"/>
        <rFont val="Arial"/>
        <family val="2"/>
        <charset val="238"/>
      </rPr>
      <t>(source: Ministry of Labour and Social Affairs, as of period's end)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</si>
  <si>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2016</t>
    </r>
  </si>
  <si>
    <r>
      <rPr>
        <b/>
        <i/>
        <sz val="9"/>
        <rFont val="Arial"/>
        <family val="2"/>
        <charset val="238"/>
      </rPr>
      <t xml:space="preserve">ORGANIZATIONAL STATISTICS
</t>
    </r>
    <r>
      <rPr>
        <i/>
        <sz val="8"/>
        <rFont val="Arial"/>
        <family val="2"/>
        <charset val="238"/>
      </rPr>
      <t>(as of period's end)</t>
    </r>
  </si>
  <si>
    <t>Počet obyvatel</t>
  </si>
  <si>
    <t>Population</t>
  </si>
  <si>
    <r>
      <rPr>
        <b/>
        <sz val="9"/>
        <rFont val="Arial"/>
        <family val="2"/>
        <charset val="238"/>
      </rPr>
      <t xml:space="preserve">ORGANIZAČNÍ STATISTIKA
</t>
    </r>
    <r>
      <rPr>
        <sz val="8"/>
        <rFont val="Arial"/>
        <family val="2"/>
        <charset val="238"/>
      </rPr>
      <t>(stav na konci období)</t>
    </r>
  </si>
  <si>
    <r>
      <t>5)</t>
    </r>
    <r>
      <rPr>
        <sz val="8"/>
        <rFont val="Arial"/>
        <family val="2"/>
        <charset val="238"/>
      </rPr>
      <t xml:space="preserve"> od roku 2016 včetně zahraničních</t>
    </r>
  </si>
  <si>
    <r>
      <t>6)</t>
    </r>
    <r>
      <rPr>
        <sz val="8"/>
        <rFont val="Arial"/>
        <family val="2"/>
        <charset val="238"/>
      </rPr>
      <t xml:space="preserve"> podnikatelské subjekty s počtem zaměstnanců 100 a více se sídlem v Praze</t>
    </r>
  </si>
  <si>
    <r>
      <t>7)</t>
    </r>
    <r>
      <rPr>
        <sz val="8"/>
        <rFont val="Arial"/>
        <family val="2"/>
        <charset val="238"/>
      </rPr>
      <t xml:space="preserve"> od roku 2009 podnikatelské subjekty s počtem zaměstnanců 50 a více se sídlem v Praze</t>
    </r>
  </si>
  <si>
    <r>
      <t xml:space="preserve">fyzické osoby </t>
    </r>
    <r>
      <rPr>
        <vertAlign val="superscript"/>
        <sz val="9"/>
        <rFont val="Arial"/>
        <family val="2"/>
        <charset val="238"/>
      </rPr>
      <t>5)</t>
    </r>
  </si>
  <si>
    <r>
      <t xml:space="preserve">Natural persons </t>
    </r>
    <r>
      <rPr>
        <i/>
        <vertAlign val="superscript"/>
        <sz val="9"/>
        <rFont val="Arial"/>
        <family val="2"/>
        <charset val="238"/>
      </rPr>
      <t>5)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</si>
  <si>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enterprises with 100+ employees, with the address of registered office in Prague</t>
    </r>
  </si>
  <si>
    <r>
      <rPr>
        <i/>
        <vertAlign val="superscript"/>
        <sz val="8"/>
        <rFont val="Arial"/>
        <family val="2"/>
        <charset val="238"/>
      </rPr>
      <t>7)</t>
    </r>
    <r>
      <rPr>
        <i/>
        <sz val="8"/>
        <rFont val="Arial"/>
        <family val="2"/>
        <charset val="238"/>
      </rPr>
      <t xml:space="preserve"> starting 2009 enterprises with 50+ employees, with the address of registered office in Prague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</si>
  <si>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starting 2016 incl. foreign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</si>
  <si>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2017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</si>
  <si>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2018</t>
    </r>
  </si>
  <si>
    <r>
      <t xml:space="preserve">Roční průměr
</t>
    </r>
    <r>
      <rPr>
        <b/>
        <i/>
        <sz val="8"/>
        <rFont val="Arial"/>
        <family val="2"/>
        <charset val="238"/>
      </rPr>
      <t>Annual average</t>
    </r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</si>
  <si>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2019</t>
    </r>
  </si>
  <si>
    <r>
      <t xml:space="preserve">OBYVATELSTVO  </t>
    </r>
    <r>
      <rPr>
        <sz val="8"/>
        <rFont val="Arial"/>
        <family val="2"/>
        <charset val="238"/>
      </rPr>
      <t xml:space="preserve">(stav na konci období)
</t>
    </r>
  </si>
  <si>
    <r>
      <t xml:space="preserve">POPULATION </t>
    </r>
    <r>
      <rPr>
        <i/>
        <sz val="8"/>
        <rFont val="Arial"/>
        <family val="2"/>
        <charset val="238"/>
      </rPr>
      <t xml:space="preserve">(as of period's end)
</t>
    </r>
  </si>
  <si>
    <t>předběžné / preliminary</t>
  </si>
  <si>
    <r>
      <t xml:space="preserve">PRŮMYSL </t>
    </r>
    <r>
      <rPr>
        <b/>
        <vertAlign val="superscript"/>
        <sz val="9"/>
        <rFont val="Arial"/>
        <family val="2"/>
        <charset val="238"/>
      </rPr>
      <t>6)</t>
    </r>
    <r>
      <rPr>
        <b/>
        <sz val="9"/>
        <rFont val="Arial"/>
        <family val="2"/>
        <charset val="238"/>
      </rPr>
      <t xml:space="preserve">  *</t>
    </r>
  </si>
  <si>
    <r>
      <t xml:space="preserve">INDUSTRY </t>
    </r>
    <r>
      <rPr>
        <b/>
        <i/>
        <vertAlign val="superscript"/>
        <sz val="9"/>
        <rFont val="Arial"/>
        <family val="2"/>
        <charset val="238"/>
      </rPr>
      <t>6)</t>
    </r>
    <r>
      <rPr>
        <b/>
        <i/>
        <sz val="9"/>
        <rFont val="Arial"/>
        <family val="2"/>
        <charset val="238"/>
      </rPr>
      <t xml:space="preserve"> *</t>
    </r>
  </si>
  <si>
    <r>
      <t xml:space="preserve">CONSTRUCTION </t>
    </r>
    <r>
      <rPr>
        <b/>
        <i/>
        <vertAlign val="superscript"/>
        <sz val="9"/>
        <rFont val="Arial"/>
        <family val="2"/>
        <charset val="238"/>
      </rPr>
      <t xml:space="preserve">7) </t>
    </r>
    <r>
      <rPr>
        <b/>
        <i/>
        <sz val="9"/>
        <rFont val="Arial"/>
        <family val="2"/>
        <charset val="238"/>
      </rPr>
      <t>*</t>
    </r>
  </si>
  <si>
    <r>
      <t xml:space="preserve">STAVEBNICTVÍ </t>
    </r>
    <r>
      <rPr>
        <b/>
        <vertAlign val="superscript"/>
        <sz val="9"/>
        <rFont val="Arial"/>
        <family val="2"/>
        <charset val="238"/>
      </rPr>
      <t>7)</t>
    </r>
    <r>
      <rPr>
        <b/>
        <sz val="9"/>
        <rFont val="Arial"/>
        <family val="2"/>
        <charset val="238"/>
      </rPr>
      <t xml:space="preserve"> *</t>
    </r>
  </si>
  <si>
    <t>* data podle stavu k datu publikování, další revize dat již nejsou v této tabulce promítnuty</t>
  </si>
  <si>
    <t>.</t>
  </si>
  <si>
    <t>BYTOVÁ VÝSTAVBA</t>
  </si>
  <si>
    <t>HOUSING CONSTRUCTION</t>
  </si>
  <si>
    <t xml:space="preserve">STAVEBNÍ POVOLENÍ </t>
  </si>
  <si>
    <t>BUILDING PERMITS</t>
  </si>
  <si>
    <t>Data according to date of publication, other revisions are not taken into account in this table</t>
  </si>
  <si>
    <r>
      <t xml:space="preserve">Rok / </t>
    </r>
    <r>
      <rPr>
        <b/>
        <i/>
        <sz val="9"/>
        <color theme="1"/>
        <rFont val="Arial"/>
        <family val="2"/>
        <charset val="238"/>
      </rPr>
      <t>Year</t>
    </r>
    <r>
      <rPr>
        <b/>
        <sz val="9"/>
        <color theme="1"/>
        <rFont val="Arial"/>
        <family val="2"/>
        <charset val="238"/>
      </rPr>
      <t xml:space="preserve"> 2020</t>
    </r>
  </si>
  <si>
    <r>
      <t xml:space="preserve">Od počátku roku </t>
    </r>
    <r>
      <rPr>
        <i/>
        <sz val="9"/>
        <rFont val="Arial"/>
        <family val="2"/>
        <charset val="238"/>
      </rPr>
      <t>Since year's beginning</t>
    </r>
  </si>
  <si>
    <r>
      <t xml:space="preserve">1. čtvrtletí </t>
    </r>
    <r>
      <rPr>
        <i/>
        <sz val="9"/>
        <rFont val="Arial"/>
        <family val="2"/>
        <charset val="238"/>
      </rPr>
      <t>1st quarter</t>
    </r>
  </si>
  <si>
    <r>
      <t xml:space="preserve">2. čtvrtletí </t>
    </r>
    <r>
      <rPr>
        <i/>
        <sz val="9"/>
        <rFont val="Arial"/>
        <family val="2"/>
        <charset val="238"/>
      </rPr>
      <t>2nd quarter</t>
    </r>
  </si>
  <si>
    <r>
      <t xml:space="preserve">3. čtvrtletí </t>
    </r>
    <r>
      <rPr>
        <i/>
        <sz val="9"/>
        <rFont val="Arial"/>
        <family val="2"/>
        <charset val="238"/>
      </rPr>
      <t>3rd quarter</t>
    </r>
  </si>
  <si>
    <r>
      <t xml:space="preserve">4. čtvrtletí </t>
    </r>
    <r>
      <rPr>
        <i/>
        <sz val="9"/>
        <rFont val="Arial"/>
        <family val="2"/>
        <charset val="238"/>
      </rPr>
      <t>4th quarter</t>
    </r>
  </si>
  <si>
    <t>Vybrané ukazatele v hl. m. Praze podle čtvrtletí let 2010-2020</t>
  </si>
  <si>
    <t>Selected indicators in the Capital City of Prague, quarterly, 2010-2020</t>
  </si>
  <si>
    <t>Aktualizace / Update 24. 8.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</si>
</sst>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%#.00"/>
    <numFmt numFmtId="166" formatCode="&quot;Kč&quot;#.00"/>
    <numFmt numFmtId="167" formatCode="&quot;Kč&quot;#"/>
    <numFmt numFmtId="168" formatCode="#.00"/>
    <numFmt numFmtId="169" formatCode="#,##0.0_ ;\-#,##0.0\ "/>
    <numFmt numFmtId="170" formatCode="#,##0_ ;\-#,##0\ "/>
    <numFmt numFmtId="171" formatCode="#,##0.00_ ;\-#,##0.00\ "/>
    <numFmt numFmtId="172" formatCode="0.0_ ;\-0.0\ "/>
  </numFmts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9"/>
      <color indexed="81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vertAlign val="superscript"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165" fontId="5" fillId="0" borderId="0">
      <protection locked="0"/>
    </xf>
    <xf numFmtId="0" fontId="5" fillId="0" borderId="1">
      <protection locked="0"/>
    </xf>
    <xf numFmtId="0" fontId="5" fillId="0" borderId="0">
      <protection locked="0"/>
    </xf>
    <xf numFmtId="4" fontId="5" fillId="0" borderId="0">
      <protection locked="0"/>
    </xf>
    <xf numFmtId="3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166" fontId="5" fillId="0" borderId="0">
      <protection locked="0"/>
    </xf>
    <xf numFmtId="167" fontId="5" fillId="0" borderId="0">
      <protection locked="0"/>
    </xf>
    <xf numFmtId="0" fontId="5" fillId="0" borderId="0">
      <protection locked="0"/>
    </xf>
    <xf numFmtId="0" fontId="8" fillId="0" borderId="0"/>
    <xf numFmtId="0" fontId="2" fillId="0" borderId="0">
      <alignment vertical="center"/>
    </xf>
    <xf numFmtId="168" fontId="5" fillId="0" borderId="0">
      <protection locked="0"/>
    </xf>
    <xf numFmtId="3" fontId="5" fillId="2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1" fillId="0" borderId="0"/>
    <xf numFmtId="0" fontId="1" fillId="0" borderId="0"/>
    <xf numFmtId="0" fontId="10" fillId="0" borderId="0"/>
  </cellStyleXfs>
  <cellXfs count="292">
    <xf numFmtId="0" fontId="0" fillId="0" borderId="0" xfId="0"/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4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18" fillId="0" borderId="0" xfId="0" applyFont="1" applyFill="1"/>
    <xf numFmtId="0" fontId="18" fillId="0" borderId="0" xfId="0" applyFont="1" applyFill="1" applyBorder="1"/>
    <xf numFmtId="0" fontId="11" fillId="0" borderId="0" xfId="0" applyFont="1" applyFill="1" applyBorder="1"/>
    <xf numFmtId="0" fontId="18" fillId="0" borderId="2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0" fontId="15" fillId="0" borderId="0" xfId="0" applyFont="1" applyFill="1" applyBorder="1"/>
    <xf numFmtId="0" fontId="18" fillId="0" borderId="9" xfId="0" applyFont="1" applyFill="1" applyBorder="1" applyAlignment="1">
      <alignment horizontal="center"/>
    </xf>
    <xf numFmtId="0" fontId="18" fillId="0" borderId="6" xfId="0" applyFont="1" applyFill="1" applyBorder="1"/>
    <xf numFmtId="0" fontId="11" fillId="0" borderId="26" xfId="0" applyFont="1" applyFill="1" applyBorder="1"/>
    <xf numFmtId="0" fontId="22" fillId="0" borderId="9" xfId="0" applyFont="1" applyFill="1" applyBorder="1" applyAlignment="1">
      <alignment horizontal="center"/>
    </xf>
    <xf numFmtId="0" fontId="22" fillId="0" borderId="6" xfId="1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3" fontId="11" fillId="0" borderId="24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 vertical="center" wrapText="1" indent="1"/>
    </xf>
    <xf numFmtId="0" fontId="19" fillId="0" borderId="12" xfId="0" applyFont="1" applyFill="1" applyBorder="1" applyAlignment="1">
      <alignment horizontal="left" vertical="center" wrapText="1" indent="1"/>
    </xf>
    <xf numFmtId="0" fontId="11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2" xfId="0" applyFont="1" applyFill="1" applyBorder="1" applyAlignment="1"/>
    <xf numFmtId="0" fontId="18" fillId="0" borderId="3" xfId="0" applyFont="1" applyFill="1" applyBorder="1" applyAlignment="1"/>
    <xf numFmtId="0" fontId="18" fillId="0" borderId="3" xfId="0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left" wrapText="1" indent="1"/>
    </xf>
    <xf numFmtId="0" fontId="19" fillId="0" borderId="0" xfId="0" applyFont="1" applyFill="1" applyBorder="1" applyAlignment="1">
      <alignment horizontal="left" wrapText="1" indent="1"/>
    </xf>
    <xf numFmtId="0" fontId="18" fillId="0" borderId="4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2"/>
    </xf>
    <xf numFmtId="49" fontId="18" fillId="0" borderId="11" xfId="0" applyNumberFormat="1" applyFont="1" applyFill="1" applyBorder="1" applyAlignment="1">
      <alignment horizontal="left" vertical="center" indent="1"/>
    </xf>
    <xf numFmtId="0" fontId="18" fillId="0" borderId="4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right"/>
    </xf>
    <xf numFmtId="0" fontId="11" fillId="0" borderId="24" xfId="0" applyFont="1" applyFill="1" applyBorder="1" applyAlignment="1"/>
    <xf numFmtId="0" fontId="11" fillId="0" borderId="24" xfId="0" applyFont="1" applyFill="1" applyBorder="1"/>
    <xf numFmtId="0" fontId="11" fillId="0" borderId="5" xfId="0" applyFont="1" applyFill="1" applyBorder="1"/>
    <xf numFmtId="0" fontId="18" fillId="0" borderId="4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 indent="2"/>
    </xf>
    <xf numFmtId="0" fontId="18" fillId="0" borderId="11" xfId="0" applyFont="1" applyFill="1" applyBorder="1" applyAlignment="1">
      <alignment horizontal="left" vertical="center" indent="1"/>
    </xf>
    <xf numFmtId="0" fontId="19" fillId="0" borderId="12" xfId="0" applyFont="1" applyFill="1" applyBorder="1" applyAlignment="1">
      <alignment horizontal="left" vertical="center" indent="1"/>
    </xf>
    <xf numFmtId="0" fontId="18" fillId="0" borderId="4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18" fillId="0" borderId="0" xfId="0" applyNumberFormat="1" applyFont="1" applyFill="1" applyBorder="1"/>
    <xf numFmtId="0" fontId="18" fillId="0" borderId="4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wrapText="1" indent="1"/>
    </xf>
    <xf numFmtId="0" fontId="18" fillId="0" borderId="4" xfId="0" applyFont="1" applyFill="1" applyBorder="1" applyAlignment="1">
      <alignment horizontal="left" vertical="center" wrapText="1" indent="2"/>
    </xf>
    <xf numFmtId="0" fontId="19" fillId="0" borderId="0" xfId="0" applyFont="1" applyFill="1" applyBorder="1" applyAlignment="1">
      <alignment horizontal="left" vertical="center" wrapText="1" indent="2"/>
    </xf>
    <xf numFmtId="0" fontId="18" fillId="0" borderId="4" xfId="0" applyFont="1" applyFill="1" applyBorder="1" applyAlignment="1">
      <alignment horizontal="left" indent="3"/>
    </xf>
    <xf numFmtId="0" fontId="19" fillId="0" borderId="0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2"/>
    </xf>
    <xf numFmtId="0" fontId="19" fillId="0" borderId="12" xfId="0" applyFont="1" applyFill="1" applyBorder="1" applyAlignment="1">
      <alignment horizontal="left" indent="2"/>
    </xf>
    <xf numFmtId="170" fontId="18" fillId="0" borderId="3" xfId="0" applyNumberFormat="1" applyFont="1" applyFill="1" applyBorder="1" applyAlignment="1"/>
    <xf numFmtId="0" fontId="18" fillId="0" borderId="11" xfId="0" applyFont="1" applyFill="1" applyBorder="1" applyAlignment="1">
      <alignment horizontal="left" vertical="center" indent="2"/>
    </xf>
    <xf numFmtId="0" fontId="19" fillId="0" borderId="12" xfId="0" applyFont="1" applyFill="1" applyBorder="1" applyAlignment="1">
      <alignment horizontal="left" vertical="center" indent="2"/>
    </xf>
    <xf numFmtId="0" fontId="19" fillId="0" borderId="0" xfId="0" applyFont="1" applyFill="1"/>
    <xf numFmtId="0" fontId="11" fillId="0" borderId="0" xfId="0" applyFont="1" applyFill="1"/>
    <xf numFmtId="0" fontId="1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/>
    <xf numFmtId="0" fontId="24" fillId="0" borderId="0" xfId="0" applyFont="1" applyFill="1"/>
    <xf numFmtId="170" fontId="18" fillId="0" borderId="2" xfId="0" applyNumberFormat="1" applyFont="1" applyFill="1" applyBorder="1" applyAlignment="1">
      <alignment horizontal="right"/>
    </xf>
    <xf numFmtId="170" fontId="11" fillId="0" borderId="24" xfId="0" applyNumberFormat="1" applyFont="1" applyFill="1" applyBorder="1" applyAlignment="1"/>
    <xf numFmtId="170" fontId="23" fillId="0" borderId="3" xfId="0" applyNumberFormat="1" applyFont="1" applyFill="1" applyBorder="1" applyAlignment="1"/>
    <xf numFmtId="170" fontId="11" fillId="0" borderId="24" xfId="0" applyNumberFormat="1" applyFont="1" applyFill="1" applyBorder="1" applyAlignment="1">
      <alignment horizontal="right"/>
    </xf>
    <xf numFmtId="170" fontId="18" fillId="0" borderId="3" xfId="0" applyNumberFormat="1" applyFont="1" applyFill="1" applyBorder="1" applyAlignment="1">
      <alignment horizontal="right"/>
    </xf>
    <xf numFmtId="170" fontId="18" fillId="0" borderId="3" xfId="0" applyNumberFormat="1" applyFont="1" applyFill="1" applyBorder="1"/>
    <xf numFmtId="170" fontId="11" fillId="0" borderId="5" xfId="0" applyNumberFormat="1" applyFont="1" applyFill="1" applyBorder="1" applyAlignment="1">
      <alignment horizontal="right"/>
    </xf>
    <xf numFmtId="170" fontId="18" fillId="0" borderId="7" xfId="0" applyNumberFormat="1" applyFont="1" applyFill="1" applyBorder="1" applyAlignment="1"/>
    <xf numFmtId="170" fontId="18" fillId="0" borderId="8" xfId="0" applyNumberFormat="1" applyFont="1" applyFill="1" applyBorder="1" applyAlignment="1"/>
    <xf numFmtId="170" fontId="11" fillId="0" borderId="25" xfId="0" applyNumberFormat="1" applyFont="1" applyFill="1" applyBorder="1" applyAlignment="1"/>
    <xf numFmtId="170" fontId="18" fillId="0" borderId="8" xfId="11" applyNumberFormat="1" applyFont="1" applyFill="1" applyBorder="1" applyAlignment="1"/>
    <xf numFmtId="170" fontId="18" fillId="0" borderId="8" xfId="0" applyNumberFormat="1" applyFont="1" applyFill="1" applyBorder="1" applyAlignment="1">
      <alignment horizontal="right"/>
    </xf>
    <xf numFmtId="170" fontId="11" fillId="0" borderId="25" xfId="0" applyNumberFormat="1" applyFont="1" applyFill="1" applyBorder="1" applyAlignment="1">
      <alignment horizontal="right"/>
    </xf>
    <xf numFmtId="170" fontId="18" fillId="0" borderId="8" xfId="11" applyNumberFormat="1" applyFont="1" applyFill="1" applyBorder="1" applyAlignment="1">
      <alignment horizontal="right"/>
    </xf>
    <xf numFmtId="170" fontId="18" fillId="0" borderId="8" xfId="0" applyNumberFormat="1" applyFont="1" applyFill="1" applyBorder="1"/>
    <xf numFmtId="170" fontId="11" fillId="0" borderId="25" xfId="0" applyNumberFormat="1" applyFont="1" applyFill="1" applyBorder="1"/>
    <xf numFmtId="170" fontId="18" fillId="0" borderId="7" xfId="0" applyNumberFormat="1" applyFont="1" applyFill="1" applyBorder="1"/>
    <xf numFmtId="170" fontId="11" fillId="0" borderId="10" xfId="0" applyNumberFormat="1" applyFont="1" applyFill="1" applyBorder="1"/>
    <xf numFmtId="169" fontId="18" fillId="0" borderId="2" xfId="0" applyNumberFormat="1" applyFont="1" applyFill="1" applyBorder="1" applyAlignment="1">
      <alignment horizontal="right"/>
    </xf>
    <xf numFmtId="169" fontId="18" fillId="0" borderId="3" xfId="0" applyNumberFormat="1" applyFont="1" applyFill="1" applyBorder="1" applyAlignment="1">
      <alignment horizontal="right"/>
    </xf>
    <xf numFmtId="169" fontId="11" fillId="0" borderId="24" xfId="0" applyNumberFormat="1" applyFont="1" applyFill="1" applyBorder="1" applyAlignment="1">
      <alignment horizontal="right"/>
    </xf>
    <xf numFmtId="169" fontId="18" fillId="0" borderId="3" xfId="0" applyNumberFormat="1" applyFont="1" applyFill="1" applyBorder="1" applyAlignment="1"/>
    <xf numFmtId="169" fontId="23" fillId="0" borderId="3" xfId="0" applyNumberFormat="1" applyFont="1" applyFill="1" applyBorder="1" applyAlignment="1"/>
    <xf numFmtId="169" fontId="11" fillId="0" borderId="24" xfId="0" applyNumberFormat="1" applyFont="1" applyFill="1" applyBorder="1" applyAlignment="1"/>
    <xf numFmtId="169" fontId="18" fillId="0" borderId="2" xfId="0" applyNumberFormat="1" applyFont="1" applyFill="1" applyBorder="1" applyAlignment="1"/>
    <xf numFmtId="169" fontId="18" fillId="0" borderId="3" xfId="0" applyNumberFormat="1" applyFont="1" applyFill="1" applyBorder="1" applyAlignment="1">
      <alignment vertical="center"/>
    </xf>
    <xf numFmtId="169" fontId="11" fillId="0" borderId="24" xfId="0" applyNumberFormat="1" applyFont="1" applyFill="1" applyBorder="1" applyAlignment="1">
      <alignment vertical="center"/>
    </xf>
    <xf numFmtId="169" fontId="18" fillId="0" borderId="2" xfId="0" applyNumberFormat="1" applyFont="1" applyFill="1" applyBorder="1" applyAlignment="1">
      <alignment vertical="center"/>
    </xf>
    <xf numFmtId="169" fontId="11" fillId="0" borderId="5" xfId="0" applyNumberFormat="1" applyFont="1" applyFill="1" applyBorder="1" applyAlignment="1">
      <alignment vertical="center"/>
    </xf>
    <xf numFmtId="169" fontId="23" fillId="0" borderId="3" xfId="0" applyNumberFormat="1" applyFont="1" applyFill="1" applyBorder="1" applyAlignment="1" applyProtection="1"/>
    <xf numFmtId="169" fontId="11" fillId="0" borderId="5" xfId="0" applyNumberFormat="1" applyFont="1" applyFill="1" applyBorder="1" applyAlignment="1"/>
    <xf numFmtId="169" fontId="18" fillId="0" borderId="3" xfId="0" applyNumberFormat="1" applyFont="1" applyFill="1" applyBorder="1"/>
    <xf numFmtId="169" fontId="11" fillId="0" borderId="24" xfId="0" applyNumberFormat="1" applyFont="1" applyFill="1" applyBorder="1"/>
    <xf numFmtId="169" fontId="18" fillId="0" borderId="2" xfId="0" applyNumberFormat="1" applyFont="1" applyFill="1" applyBorder="1"/>
    <xf numFmtId="170" fontId="18" fillId="0" borderId="7" xfId="0" applyNumberFormat="1" applyFont="1" applyFill="1" applyBorder="1" applyAlignment="1">
      <alignment horizontal="right"/>
    </xf>
    <xf numFmtId="170" fontId="18" fillId="0" borderId="2" xfId="12" applyNumberFormat="1" applyFont="1" applyFill="1" applyBorder="1" applyAlignment="1">
      <alignment horizontal="right"/>
    </xf>
    <xf numFmtId="170" fontId="11" fillId="0" borderId="24" xfId="0" applyNumberFormat="1" applyFont="1" applyFill="1" applyBorder="1"/>
    <xf numFmtId="170" fontId="18" fillId="0" borderId="2" xfId="17" applyNumberFormat="1" applyFont="1" applyFill="1" applyBorder="1" applyAlignment="1"/>
    <xf numFmtId="170" fontId="18" fillId="0" borderId="3" xfId="17" applyNumberFormat="1" applyFont="1" applyFill="1" applyBorder="1" applyAlignment="1">
      <alignment vertical="center"/>
    </xf>
    <xf numFmtId="170" fontId="18" fillId="0" borderId="3" xfId="17" applyNumberFormat="1" applyFont="1" applyFill="1" applyBorder="1" applyAlignment="1"/>
    <xf numFmtId="170" fontId="11" fillId="0" borderId="24" xfId="17" applyNumberFormat="1" applyFont="1" applyFill="1" applyBorder="1" applyAlignment="1">
      <alignment vertical="center"/>
    </xf>
    <xf numFmtId="170" fontId="18" fillId="0" borderId="3" xfId="18" applyNumberFormat="1" applyFont="1" applyFill="1" applyBorder="1"/>
    <xf numFmtId="170" fontId="11" fillId="0" borderId="5" xfId="17" applyNumberFormat="1" applyFont="1" applyFill="1" applyBorder="1" applyAlignment="1">
      <alignment vertical="center"/>
    </xf>
    <xf numFmtId="170" fontId="18" fillId="0" borderId="2" xfId="0" applyNumberFormat="1" applyFont="1" applyFill="1" applyBorder="1" applyAlignment="1"/>
    <xf numFmtId="170" fontId="18" fillId="0" borderId="2" xfId="17" applyNumberFormat="1" applyFont="1" applyFill="1" applyBorder="1" applyAlignment="1">
      <alignment vertical="center"/>
    </xf>
    <xf numFmtId="170" fontId="18" fillId="0" borderId="3" xfId="17" applyNumberFormat="1" applyFont="1" applyFill="1" applyBorder="1" applyAlignment="1">
      <alignment horizontal="right"/>
    </xf>
    <xf numFmtId="170" fontId="11" fillId="0" borderId="5" xfId="17" applyNumberFormat="1" applyFont="1" applyFill="1" applyBorder="1" applyAlignment="1">
      <alignment horizontal="right"/>
    </xf>
    <xf numFmtId="170" fontId="18" fillId="0" borderId="2" xfId="18" applyNumberFormat="1" applyFont="1" applyFill="1" applyBorder="1"/>
    <xf numFmtId="170" fontId="11" fillId="0" borderId="24" xfId="18" applyNumberFormat="1" applyFont="1" applyFill="1" applyBorder="1"/>
    <xf numFmtId="170" fontId="18" fillId="0" borderId="2" xfId="0" applyNumberFormat="1" applyFont="1" applyFill="1" applyBorder="1"/>
    <xf numFmtId="170" fontId="18" fillId="0" borderId="3" xfId="18" applyNumberFormat="1" applyFont="1" applyFill="1" applyBorder="1" applyAlignment="1">
      <alignment horizontal="right"/>
    </xf>
    <xf numFmtId="170" fontId="25" fillId="0" borderId="2" xfId="0" applyNumberFormat="1" applyFont="1" applyFill="1" applyBorder="1" applyAlignment="1"/>
    <xf numFmtId="170" fontId="25" fillId="0" borderId="3" xfId="0" applyNumberFormat="1" applyFont="1" applyFill="1" applyBorder="1" applyAlignment="1"/>
    <xf numFmtId="170" fontId="11" fillId="0" borderId="5" xfId="0" applyNumberFormat="1" applyFont="1" applyFill="1" applyBorder="1"/>
    <xf numFmtId="170" fontId="18" fillId="0" borderId="2" xfId="0" applyNumberFormat="1" applyFont="1" applyFill="1" applyBorder="1" applyAlignment="1">
      <alignment vertical="center"/>
    </xf>
    <xf numFmtId="170" fontId="18" fillId="0" borderId="3" xfId="0" applyNumberFormat="1" applyFont="1" applyFill="1" applyBorder="1" applyAlignment="1">
      <alignment vertical="center"/>
    </xf>
    <xf numFmtId="170" fontId="18" fillId="0" borderId="2" xfId="0" applyNumberFormat="1" applyFont="1" applyFill="1" applyBorder="1" applyAlignment="1">
      <alignment horizontal="right" wrapText="1"/>
    </xf>
    <xf numFmtId="170" fontId="18" fillId="0" borderId="13" xfId="0" applyNumberFormat="1" applyFont="1" applyFill="1" applyBorder="1" applyAlignment="1"/>
    <xf numFmtId="170" fontId="18" fillId="0" borderId="28" xfId="0" applyNumberFormat="1" applyFont="1" applyFill="1" applyBorder="1" applyAlignment="1"/>
    <xf numFmtId="170" fontId="22" fillId="0" borderId="2" xfId="0" applyNumberFormat="1" applyFont="1" applyFill="1" applyBorder="1" applyAlignment="1">
      <alignment horizontal="center"/>
    </xf>
    <xf numFmtId="170" fontId="22" fillId="0" borderId="3" xfId="11" applyNumberFormat="1" applyFont="1" applyFill="1" applyBorder="1" applyAlignment="1">
      <alignment horizontal="center"/>
    </xf>
    <xf numFmtId="170" fontId="22" fillId="0" borderId="3" xfId="0" applyNumberFormat="1" applyFont="1" applyFill="1" applyBorder="1" applyAlignment="1">
      <alignment horizontal="center"/>
    </xf>
    <xf numFmtId="170" fontId="11" fillId="0" borderId="24" xfId="0" applyNumberFormat="1" applyFont="1" applyFill="1" applyBorder="1" applyAlignment="1">
      <alignment horizontal="center" wrapText="1"/>
    </xf>
    <xf numFmtId="170" fontId="18" fillId="0" borderId="9" xfId="0" applyNumberFormat="1" applyFont="1" applyFill="1" applyBorder="1" applyAlignment="1">
      <alignment horizontal="center" wrapText="1"/>
    </xf>
    <xf numFmtId="170" fontId="18" fillId="0" borderId="6" xfId="0" applyNumberFormat="1" applyFont="1" applyFill="1" applyBorder="1" applyAlignment="1">
      <alignment horizontal="center" wrapText="1"/>
    </xf>
    <xf numFmtId="170" fontId="11" fillId="0" borderId="26" xfId="0" applyNumberFormat="1" applyFont="1" applyFill="1" applyBorder="1" applyAlignment="1">
      <alignment horizontal="center" wrapText="1"/>
    </xf>
    <xf numFmtId="170" fontId="11" fillId="0" borderId="27" xfId="0" applyNumberFormat="1" applyFont="1" applyFill="1" applyBorder="1" applyAlignment="1">
      <alignment horizontal="center" wrapText="1"/>
    </xf>
    <xf numFmtId="170" fontId="28" fillId="0" borderId="2" xfId="0" applyNumberFormat="1" applyFont="1" applyFill="1" applyBorder="1" applyAlignment="1"/>
    <xf numFmtId="170" fontId="28" fillId="0" borderId="3" xfId="0" applyNumberFormat="1" applyFont="1" applyFill="1" applyBorder="1" applyAlignment="1"/>
    <xf numFmtId="170" fontId="18" fillId="0" borderId="3" xfId="0" applyNumberFormat="1" applyFont="1" applyFill="1" applyBorder="1" applyAlignment="1">
      <alignment horizontal="center" wrapText="1"/>
    </xf>
    <xf numFmtId="170" fontId="23" fillId="0" borderId="3" xfId="0" applyNumberFormat="1" applyFont="1" applyFill="1" applyBorder="1"/>
    <xf numFmtId="170" fontId="20" fillId="0" borderId="24" xfId="0" applyNumberFormat="1" applyFont="1" applyFill="1" applyBorder="1"/>
    <xf numFmtId="170" fontId="23" fillId="0" borderId="8" xfId="0" applyNumberFormat="1" applyFont="1" applyFill="1" applyBorder="1" applyAlignment="1"/>
    <xf numFmtId="170" fontId="20" fillId="0" borderId="25" xfId="0" applyNumberFormat="1" applyFont="1" applyFill="1" applyBorder="1"/>
    <xf numFmtId="170" fontId="18" fillId="0" borderId="6" xfId="0" applyNumberFormat="1" applyFont="1" applyFill="1" applyBorder="1" applyAlignment="1"/>
    <xf numFmtId="170" fontId="20" fillId="0" borderId="24" xfId="0" applyNumberFormat="1" applyFont="1" applyFill="1" applyBorder="1" applyAlignment="1">
      <alignment horizontal="right"/>
    </xf>
    <xf numFmtId="170" fontId="23" fillId="0" borderId="2" xfId="0" applyNumberFormat="1" applyFont="1" applyFill="1" applyBorder="1" applyAlignment="1">
      <alignment horizontal="right"/>
    </xf>
    <xf numFmtId="170" fontId="20" fillId="0" borderId="25" xfId="0" applyNumberFormat="1" applyFont="1" applyFill="1" applyBorder="1" applyAlignment="1">
      <alignment horizontal="right"/>
    </xf>
    <xf numFmtId="170" fontId="23" fillId="0" borderId="7" xfId="0" applyNumberFormat="1" applyFont="1" applyFill="1" applyBorder="1" applyAlignment="1">
      <alignment horizontal="right"/>
    </xf>
    <xf numFmtId="170" fontId="23" fillId="0" borderId="3" xfId="0" applyNumberFormat="1" applyFont="1" applyFill="1" applyBorder="1" applyAlignment="1">
      <alignment horizontal="right"/>
    </xf>
    <xf numFmtId="170" fontId="23" fillId="0" borderId="3" xfId="11" applyNumberFormat="1" applyFont="1" applyFill="1" applyBorder="1" applyAlignment="1">
      <alignment horizontal="right"/>
    </xf>
    <xf numFmtId="170" fontId="25" fillId="0" borderId="2" xfId="0" applyNumberFormat="1" applyFont="1" applyFill="1" applyBorder="1" applyAlignment="1">
      <alignment horizontal="right"/>
    </xf>
    <xf numFmtId="170" fontId="23" fillId="0" borderId="8" xfId="0" applyNumberFormat="1" applyFont="1" applyFill="1" applyBorder="1" applyAlignment="1">
      <alignment horizontal="right"/>
    </xf>
    <xf numFmtId="170" fontId="23" fillId="0" borderId="8" xfId="11" applyNumberFormat="1" applyFont="1" applyFill="1" applyBorder="1" applyAlignment="1"/>
    <xf numFmtId="170" fontId="25" fillId="0" borderId="7" xfId="0" applyNumberFormat="1" applyFont="1" applyFill="1" applyBorder="1" applyAlignment="1">
      <alignment horizontal="right"/>
    </xf>
    <xf numFmtId="170" fontId="18" fillId="0" borderId="9" xfId="0" applyNumberFormat="1" applyFont="1" applyFill="1" applyBorder="1" applyAlignment="1">
      <alignment wrapText="1"/>
    </xf>
    <xf numFmtId="170" fontId="18" fillId="0" borderId="6" xfId="0" applyNumberFormat="1" applyFont="1" applyFill="1" applyBorder="1" applyAlignment="1">
      <alignment wrapText="1"/>
    </xf>
    <xf numFmtId="170" fontId="11" fillId="0" borderId="26" xfId="0" applyNumberFormat="1" applyFont="1" applyFill="1" applyBorder="1" applyAlignment="1">
      <alignment wrapText="1"/>
    </xf>
    <xf numFmtId="170" fontId="18" fillId="0" borderId="2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170" fontId="18" fillId="0" borderId="7" xfId="0" applyNumberFormat="1" applyFont="1" applyFill="1" applyBorder="1" applyAlignment="1">
      <alignment horizontal="right" vertical="center"/>
    </xf>
    <xf numFmtId="170" fontId="18" fillId="0" borderId="8" xfId="0" applyNumberFormat="1" applyFont="1" applyFill="1" applyBorder="1" applyAlignment="1">
      <alignment horizontal="right" vertical="center"/>
    </xf>
    <xf numFmtId="170" fontId="27" fillId="0" borderId="8" xfId="19" applyNumberFormat="1" applyFont="1" applyFill="1" applyBorder="1" applyAlignment="1" applyProtection="1"/>
    <xf numFmtId="3" fontId="11" fillId="0" borderId="10" xfId="0" applyNumberFormat="1" applyFont="1" applyBorder="1"/>
    <xf numFmtId="3" fontId="18" fillId="0" borderId="5" xfId="0" applyNumberFormat="1" applyFont="1" applyFill="1" applyBorder="1" applyAlignment="1">
      <alignment horizontal="right"/>
    </xf>
    <xf numFmtId="3" fontId="18" fillId="0" borderId="10" xfId="0" applyNumberFormat="1" applyFont="1" applyBorder="1"/>
    <xf numFmtId="0" fontId="4" fillId="0" borderId="27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left" vertical="center" indent="1"/>
    </xf>
    <xf numFmtId="4" fontId="19" fillId="0" borderId="0" xfId="0" applyNumberFormat="1" applyFont="1" applyFill="1" applyBorder="1" applyAlignment="1">
      <alignment horizontal="left" vertical="center" indent="1"/>
    </xf>
    <xf numFmtId="4" fontId="18" fillId="0" borderId="0" xfId="0" applyNumberFormat="1" applyFont="1" applyFill="1"/>
    <xf numFmtId="164" fontId="18" fillId="0" borderId="11" xfId="0" applyNumberFormat="1" applyFont="1" applyFill="1" applyBorder="1" applyAlignment="1">
      <alignment horizontal="left" vertical="center" indent="1"/>
    </xf>
    <xf numFmtId="164" fontId="19" fillId="0" borderId="12" xfId="0" applyNumberFormat="1" applyFont="1" applyFill="1" applyBorder="1" applyAlignment="1">
      <alignment horizontal="left" vertical="center" indent="1"/>
    </xf>
    <xf numFmtId="164" fontId="18" fillId="0" borderId="0" xfId="0" applyNumberFormat="1" applyFont="1" applyFill="1"/>
    <xf numFmtId="0" fontId="18" fillId="0" borderId="4" xfId="0" applyFont="1" applyFill="1" applyBorder="1" applyAlignment="1"/>
    <xf numFmtId="0" fontId="11" fillId="0" borderId="29" xfId="0" applyFont="1" applyFill="1" applyBorder="1"/>
    <xf numFmtId="170" fontId="11" fillId="0" borderId="30" xfId="17" applyNumberFormat="1" applyFont="1" applyFill="1" applyBorder="1" applyAlignment="1">
      <alignment vertical="center"/>
    </xf>
    <xf numFmtId="170" fontId="11" fillId="0" borderId="30" xfId="17" applyNumberFormat="1" applyFont="1" applyFill="1" applyBorder="1" applyAlignment="1">
      <alignment horizontal="right"/>
    </xf>
    <xf numFmtId="170" fontId="11" fillId="0" borderId="30" xfId="18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169" fontId="18" fillId="0" borderId="8" xfId="0" applyNumberFormat="1" applyFont="1" applyFill="1" applyBorder="1" applyAlignment="1"/>
    <xf numFmtId="171" fontId="18" fillId="0" borderId="3" xfId="0" applyNumberFormat="1" applyFont="1" applyFill="1" applyBorder="1" applyAlignment="1"/>
    <xf numFmtId="171" fontId="18" fillId="0" borderId="4" xfId="0" applyNumberFormat="1" applyFont="1" applyFill="1" applyBorder="1" applyAlignment="1"/>
    <xf numFmtId="169" fontId="18" fillId="0" borderId="11" xfId="0" applyNumberFormat="1" applyFont="1" applyFill="1" applyBorder="1" applyAlignment="1"/>
    <xf numFmtId="171" fontId="18" fillId="0" borderId="2" xfId="0" applyNumberFormat="1" applyFont="1" applyFill="1" applyBorder="1" applyAlignment="1"/>
    <xf numFmtId="169" fontId="18" fillId="0" borderId="7" xfId="0" applyNumberFormat="1" applyFont="1" applyFill="1" applyBorder="1" applyAlignment="1"/>
    <xf numFmtId="171" fontId="11" fillId="0" borderId="24" xfId="0" applyNumberFormat="1" applyFont="1" applyFill="1" applyBorder="1" applyAlignment="1"/>
    <xf numFmtId="169" fontId="11" fillId="0" borderId="25" xfId="0" applyNumberFormat="1" applyFont="1" applyFill="1" applyBorder="1" applyAlignment="1"/>
    <xf numFmtId="171" fontId="11" fillId="0" borderId="5" xfId="0" applyNumberFormat="1" applyFont="1" applyFill="1" applyBorder="1" applyAlignment="1"/>
    <xf numFmtId="169" fontId="11" fillId="0" borderId="10" xfId="0" applyNumberFormat="1" applyFont="1" applyFill="1" applyBorder="1" applyAlignment="1"/>
    <xf numFmtId="170" fontId="18" fillId="0" borderId="0" xfId="0" applyNumberFormat="1" applyFont="1" applyFill="1"/>
    <xf numFmtId="170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/>
    <xf numFmtId="0" fontId="11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32" fillId="0" borderId="0" xfId="0" applyNumberFormat="1" applyFont="1" applyBorder="1" applyAlignment="1">
      <alignment horizontal="right"/>
    </xf>
    <xf numFmtId="170" fontId="18" fillId="0" borderId="10" xfId="0" applyNumberFormat="1" applyFont="1" applyFill="1" applyBorder="1"/>
    <xf numFmtId="170" fontId="11" fillId="0" borderId="5" xfId="0" applyNumberFormat="1" applyFont="1" applyFill="1" applyBorder="1" applyAlignment="1">
      <alignment horizontal="center" wrapText="1"/>
    </xf>
    <xf numFmtId="170" fontId="4" fillId="0" borderId="3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0" fontId="18" fillId="0" borderId="5" xfId="0" applyFont="1" applyFill="1" applyBorder="1"/>
    <xf numFmtId="170" fontId="18" fillId="0" borderId="4" xfId="17" applyNumberFormat="1" applyFont="1" applyFill="1" applyBorder="1" applyAlignment="1"/>
    <xf numFmtId="170" fontId="18" fillId="0" borderId="4" xfId="17" applyNumberFormat="1" applyFont="1" applyFill="1" applyBorder="1" applyAlignment="1">
      <alignment vertical="center"/>
    </xf>
    <xf numFmtId="170" fontId="18" fillId="0" borderId="4" xfId="0" applyNumberFormat="1" applyFont="1" applyFill="1" applyBorder="1"/>
    <xf numFmtId="0" fontId="18" fillId="0" borderId="6" xfId="0" applyFont="1" applyFill="1" applyBorder="1" applyAlignment="1"/>
    <xf numFmtId="164" fontId="18" fillId="0" borderId="6" xfId="0" applyNumberFormat="1" applyFont="1" applyFill="1" applyBorder="1" applyAlignment="1">
      <alignment horizontal="right"/>
    </xf>
    <xf numFmtId="170" fontId="11" fillId="0" borderId="24" xfId="17" applyNumberFormat="1" applyFont="1" applyFill="1" applyBorder="1" applyAlignment="1">
      <alignment horizontal="right"/>
    </xf>
    <xf numFmtId="170" fontId="11" fillId="0" borderId="24" xfId="18" applyNumberFormat="1" applyFont="1" applyFill="1" applyBorder="1" applyAlignment="1">
      <alignment horizontal="right"/>
    </xf>
    <xf numFmtId="170" fontId="18" fillId="0" borderId="11" xfId="0" applyNumberFormat="1" applyFont="1" applyFill="1" applyBorder="1"/>
    <xf numFmtId="0" fontId="18" fillId="0" borderId="9" xfId="0" applyFont="1" applyFill="1" applyBorder="1" applyAlignment="1"/>
    <xf numFmtId="3" fontId="11" fillId="0" borderId="26" xfId="0" applyNumberFormat="1" applyFont="1" applyFill="1" applyBorder="1" applyAlignment="1">
      <alignment horizontal="right"/>
    </xf>
    <xf numFmtId="171" fontId="18" fillId="0" borderId="3" xfId="17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18" fillId="3" borderId="18" xfId="0" applyFont="1" applyFill="1" applyBorder="1" applyAlignment="1">
      <alignment horizontal="center" vertical="center" wrapText="1"/>
    </xf>
    <xf numFmtId="0" fontId="18" fillId="3" borderId="0" xfId="0" applyFont="1" applyFill="1"/>
    <xf numFmtId="0" fontId="18" fillId="3" borderId="0" xfId="0" applyFont="1" applyFill="1" applyAlignment="1">
      <alignment vertical="top"/>
    </xf>
    <xf numFmtId="0" fontId="18" fillId="0" borderId="9" xfId="0" applyFont="1" applyFill="1" applyBorder="1"/>
    <xf numFmtId="0" fontId="18" fillId="0" borderId="26" xfId="0" applyFont="1" applyFill="1" applyBorder="1"/>
    <xf numFmtId="0" fontId="18" fillId="0" borderId="2" xfId="0" applyFont="1" applyFill="1" applyBorder="1"/>
    <xf numFmtId="0" fontId="18" fillId="0" borderId="3" xfId="0" applyFont="1" applyFill="1" applyBorder="1"/>
    <xf numFmtId="0" fontId="18" fillId="0" borderId="24" xfId="0" applyFont="1" applyFill="1" applyBorder="1"/>
    <xf numFmtId="169" fontId="4" fillId="0" borderId="8" xfId="0" applyNumberFormat="1" applyFont="1" applyFill="1" applyBorder="1"/>
    <xf numFmtId="3" fontId="18" fillId="0" borderId="10" xfId="0" applyNumberFormat="1" applyFont="1" applyFill="1" applyBorder="1"/>
    <xf numFmtId="0" fontId="32" fillId="0" borderId="27" xfId="0" applyFont="1" applyFill="1" applyBorder="1" applyAlignment="1">
      <alignment horizontal="center" wrapText="1"/>
    </xf>
    <xf numFmtId="170" fontId="11" fillId="0" borderId="3" xfId="17" applyNumberFormat="1" applyFont="1" applyFill="1" applyBorder="1" applyAlignment="1">
      <alignment vertical="center"/>
    </xf>
    <xf numFmtId="170" fontId="11" fillId="0" borderId="3" xfId="17" applyNumberFormat="1" applyFont="1" applyFill="1" applyBorder="1" applyAlignment="1">
      <alignment horizontal="right"/>
    </xf>
    <xf numFmtId="170" fontId="11" fillId="0" borderId="3" xfId="18" applyNumberFormat="1" applyFont="1" applyFill="1" applyBorder="1" applyAlignment="1">
      <alignment horizontal="right"/>
    </xf>
    <xf numFmtId="171" fontId="11" fillId="0" borderId="3" xfId="0" applyNumberFormat="1" applyFont="1" applyFill="1" applyBorder="1" applyAlignment="1"/>
    <xf numFmtId="169" fontId="32" fillId="0" borderId="8" xfId="0" applyNumberFormat="1" applyFont="1" applyFill="1" applyBorder="1"/>
    <xf numFmtId="171" fontId="18" fillId="0" borderId="2" xfId="0" applyNumberFormat="1" applyFont="1" applyFill="1" applyBorder="1"/>
    <xf numFmtId="170" fontId="18" fillId="0" borderId="9" xfId="0" applyNumberFormat="1" applyFont="1" applyFill="1" applyBorder="1"/>
    <xf numFmtId="171" fontId="18" fillId="0" borderId="3" xfId="0" applyNumberFormat="1" applyFont="1" applyFill="1" applyBorder="1"/>
    <xf numFmtId="170" fontId="18" fillId="0" borderId="6" xfId="0" applyNumberFormat="1" applyFont="1" applyFill="1" applyBorder="1"/>
    <xf numFmtId="172" fontId="18" fillId="0" borderId="3" xfId="0" applyNumberFormat="1" applyFont="1" applyFill="1" applyBorder="1"/>
    <xf numFmtId="170" fontId="18" fillId="0" borderId="7" xfId="0" applyNumberFormat="1" applyFont="1" applyBorder="1"/>
    <xf numFmtId="170" fontId="18" fillId="0" borderId="24" xfId="0" applyNumberFormat="1" applyFont="1" applyFill="1" applyBorder="1"/>
    <xf numFmtId="171" fontId="11" fillId="0" borderId="24" xfId="0" applyNumberFormat="1" applyFont="1" applyFill="1" applyBorder="1"/>
    <xf numFmtId="169" fontId="11" fillId="0" borderId="25" xfId="0" applyNumberFormat="1" applyFont="1" applyFill="1" applyBorder="1"/>
    <xf numFmtId="170" fontId="18" fillId="0" borderId="5" xfId="0" applyNumberFormat="1" applyFont="1" applyFill="1" applyBorder="1"/>
    <xf numFmtId="171" fontId="18" fillId="0" borderId="5" xfId="0" applyNumberFormat="1" applyFont="1" applyFill="1" applyBorder="1"/>
    <xf numFmtId="169" fontId="18" fillId="0" borderId="10" xfId="0" applyNumberFormat="1" applyFont="1" applyFill="1" applyBorder="1"/>
    <xf numFmtId="170" fontId="11" fillId="0" borderId="3" xfId="0" applyNumberFormat="1" applyFont="1" applyFill="1" applyBorder="1"/>
    <xf numFmtId="170" fontId="11" fillId="0" borderId="8" xfId="0" applyNumberFormat="1" applyFont="1" applyFill="1" applyBorder="1"/>
    <xf numFmtId="170" fontId="0" fillId="0" borderId="0" xfId="0" applyNumberFormat="1" applyFill="1"/>
    <xf numFmtId="0" fontId="11" fillId="0" borderId="30" xfId="0" applyFont="1" applyFill="1" applyBorder="1"/>
    <xf numFmtId="164" fontId="18" fillId="0" borderId="3" xfId="0" applyNumberFormat="1" applyFont="1" applyFill="1" applyBorder="1"/>
    <xf numFmtId="164" fontId="18" fillId="0" borderId="4" xfId="0" applyNumberFormat="1" applyFont="1" applyFill="1" applyBorder="1"/>
    <xf numFmtId="169" fontId="18" fillId="0" borderId="4" xfId="0" applyNumberFormat="1" applyFont="1" applyFill="1" applyBorder="1"/>
    <xf numFmtId="3" fontId="18" fillId="0" borderId="11" xfId="0" applyNumberFormat="1" applyFont="1" applyFill="1" applyBorder="1"/>
    <xf numFmtId="164" fontId="11" fillId="0" borderId="24" xfId="0" applyNumberFormat="1" applyFont="1" applyFill="1" applyBorder="1"/>
    <xf numFmtId="3" fontId="11" fillId="0" borderId="25" xfId="0" applyNumberFormat="1" applyFont="1" applyFill="1" applyBorder="1"/>
    <xf numFmtId="0" fontId="18" fillId="0" borderId="4" xfId="0" applyFont="1" applyFill="1" applyBorder="1"/>
    <xf numFmtId="0" fontId="19" fillId="0" borderId="24" xfId="0" applyFont="1" applyFill="1" applyBorder="1" applyAlignment="1">
      <alignment horizontal="left" wrapText="1" indent="1"/>
    </xf>
    <xf numFmtId="49" fontId="19" fillId="0" borderId="25" xfId="0" applyNumberFormat="1" applyFont="1" applyFill="1" applyBorder="1" applyAlignment="1">
      <alignment horizontal="left" vertical="center" indent="1"/>
    </xf>
    <xf numFmtId="0" fontId="19" fillId="0" borderId="24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170" fontId="18" fillId="0" borderId="4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left" vertical="center" wrapText="1" indent="1"/>
    </xf>
    <xf numFmtId="0" fontId="19" fillId="0" borderId="25" xfId="0" applyFont="1" applyFill="1" applyBorder="1" applyAlignment="1">
      <alignment horizontal="left" indent="2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/>
  </cellXfs>
  <cellStyles count="20">
    <cellStyle name="% procenta" xfId="1"/>
    <cellStyle name="Celkem" xfId="2" builtinId="25" customBuiltin="1"/>
    <cellStyle name="Datum" xfId="3"/>
    <cellStyle name="Finann¡" xfId="4"/>
    <cellStyle name="Finann¡0" xfId="5"/>
    <cellStyle name="Heading1" xfId="6"/>
    <cellStyle name="Heading2" xfId="7"/>
    <cellStyle name="Møna" xfId="8"/>
    <cellStyle name="Møna0" xfId="9"/>
    <cellStyle name="Norm ln¡" xfId="10"/>
    <cellStyle name="Normální" xfId="0" builtinId="0"/>
    <cellStyle name="normální 2" xfId="11"/>
    <cellStyle name="normální 3" xfId="19"/>
    <cellStyle name="Normální 5 2" xfId="17"/>
    <cellStyle name="Normální 6 2" xfId="18"/>
    <cellStyle name="normální_V" xfId="12"/>
    <cellStyle name="Pevnì" xfId="13"/>
    <cellStyle name="Vzorce" xfId="14"/>
    <cellStyle name="Z hlav¡ 1" xfId="15"/>
    <cellStyle name="Z hlav¡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0</xdr:row>
      <xdr:rowOff>47625</xdr:rowOff>
    </xdr:from>
    <xdr:to>
      <xdr:col>7</xdr:col>
      <xdr:colOff>0</xdr:colOff>
      <xdr:row>0</xdr:row>
      <xdr:rowOff>161925</xdr:rowOff>
    </xdr:to>
    <xdr:sp macro="" textlink="">
      <xdr:nvSpPr>
        <xdr:cNvPr id="466141" name="Text Box 11"/>
        <xdr:cNvSpPr txBox="1">
          <a:spLocks noChangeArrowheads="1"/>
        </xdr:cNvSpPr>
      </xdr:nvSpPr>
      <xdr:spPr bwMode="auto">
        <a:xfrm flipH="1" flipV="1">
          <a:off x="8801100" y="47625"/>
          <a:ext cx="2381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D68"/>
  <sheetViews>
    <sheetView tabSelected="1" zoomScaleNormal="100" workbookViewId="0">
      <pane xSplit="2" ySplit="5" topLeftCell="AQ6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2" x14ac:dyDescent="0.2"/>
  <cols>
    <col min="1" max="1" width="36.7109375" style="10" customWidth="1"/>
    <col min="2" max="2" width="42.85546875" style="70" bestFit="1" customWidth="1"/>
    <col min="3" max="6" width="9.7109375" style="10" customWidth="1"/>
    <col min="7" max="7" width="12.7109375" style="71" customWidth="1"/>
    <col min="8" max="11" width="9.7109375" style="10" customWidth="1"/>
    <col min="12" max="12" width="12.7109375" style="71" customWidth="1"/>
    <col min="13" max="16" width="9.7109375" style="10" customWidth="1"/>
    <col min="17" max="17" width="12.7109375" style="71" customWidth="1"/>
    <col min="18" max="21" width="9.7109375" style="10" customWidth="1"/>
    <col min="22" max="22" width="12.7109375" style="71" customWidth="1"/>
    <col min="23" max="26" width="9.7109375" style="10" customWidth="1"/>
    <col min="27" max="27" width="12.7109375" style="71" customWidth="1"/>
    <col min="28" max="31" width="9.7109375" style="10" customWidth="1"/>
    <col min="32" max="32" width="12.7109375" style="71" customWidth="1"/>
    <col min="33" max="36" width="9.7109375" style="10" customWidth="1"/>
    <col min="37" max="37" width="12.7109375" style="10" customWidth="1"/>
    <col min="38" max="39" width="9.7109375" style="10" customWidth="1"/>
    <col min="40" max="40" width="9.7109375" style="228" customWidth="1"/>
    <col min="41" max="41" width="9.7109375" style="10" customWidth="1"/>
    <col min="42" max="42" width="12.7109375" style="10" customWidth="1"/>
    <col min="43" max="46" width="9.7109375" style="10" customWidth="1"/>
    <col min="47" max="47" width="9.5703125" style="10" customWidth="1"/>
    <col min="48" max="51" width="9.28515625" style="10" bestFit="1" customWidth="1"/>
    <col min="52" max="16384" width="9.140625" style="10"/>
  </cols>
  <sheetData>
    <row r="1" spans="1:186" ht="15" customHeight="1" x14ac:dyDescent="0.2">
      <c r="A1" s="282" t="s">
        <v>126</v>
      </c>
      <c r="B1" s="2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26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</row>
    <row r="2" spans="1:186" ht="15" customHeight="1" x14ac:dyDescent="0.2">
      <c r="A2" s="283" t="s">
        <v>127</v>
      </c>
      <c r="B2" s="28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1"/>
      <c r="AA2" s="12"/>
      <c r="AB2" s="11"/>
      <c r="AC2" s="11"/>
      <c r="AD2" s="1"/>
      <c r="AE2" s="1"/>
      <c r="AF2" s="1"/>
      <c r="AG2" s="1"/>
      <c r="AH2" s="1"/>
      <c r="AI2" s="1"/>
      <c r="AJ2" s="1"/>
      <c r="AK2" s="1"/>
      <c r="AL2" s="1"/>
      <c r="AM2" s="1"/>
      <c r="AN2" s="226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</row>
    <row r="3" spans="1:186" ht="15" customHeight="1" thickBot="1" x14ac:dyDescent="0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1"/>
      <c r="AH3" s="1"/>
      <c r="AI3" s="1"/>
      <c r="AJ3" s="1"/>
      <c r="AK3" s="2"/>
      <c r="AL3" s="1"/>
      <c r="AM3" s="1"/>
      <c r="AN3" s="226"/>
      <c r="AO3" s="1"/>
      <c r="AQ3" s="1"/>
      <c r="AR3" s="1"/>
      <c r="AS3" s="1"/>
      <c r="AT3" s="1"/>
      <c r="AU3" s="1"/>
      <c r="AV3" s="1"/>
      <c r="AW3" s="1"/>
      <c r="AY3" s="291"/>
      <c r="AZ3" s="291"/>
      <c r="BA3" s="291"/>
      <c r="BB3" s="291"/>
      <c r="BC3" s="290" t="s">
        <v>128</v>
      </c>
      <c r="BD3" s="290"/>
      <c r="BE3" s="290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</row>
    <row r="4" spans="1:186" ht="13.5" customHeight="1" x14ac:dyDescent="0.2">
      <c r="A4" s="284"/>
      <c r="B4" s="286"/>
      <c r="C4" s="277" t="s">
        <v>66</v>
      </c>
      <c r="D4" s="278"/>
      <c r="E4" s="278"/>
      <c r="F4" s="278"/>
      <c r="G4" s="279"/>
      <c r="H4" s="277" t="s">
        <v>67</v>
      </c>
      <c r="I4" s="278"/>
      <c r="J4" s="278"/>
      <c r="K4" s="278"/>
      <c r="L4" s="279"/>
      <c r="M4" s="280" t="s">
        <v>68</v>
      </c>
      <c r="N4" s="288"/>
      <c r="O4" s="288"/>
      <c r="P4" s="288"/>
      <c r="Q4" s="289"/>
      <c r="R4" s="277" t="s">
        <v>69</v>
      </c>
      <c r="S4" s="278"/>
      <c r="T4" s="278"/>
      <c r="U4" s="278"/>
      <c r="V4" s="279"/>
      <c r="W4" s="277" t="s">
        <v>70</v>
      </c>
      <c r="X4" s="278"/>
      <c r="Y4" s="278"/>
      <c r="Z4" s="278"/>
      <c r="AA4" s="279"/>
      <c r="AB4" s="280" t="s">
        <v>71</v>
      </c>
      <c r="AC4" s="278"/>
      <c r="AD4" s="278"/>
      <c r="AE4" s="278"/>
      <c r="AF4" s="281"/>
      <c r="AG4" s="277" t="s">
        <v>89</v>
      </c>
      <c r="AH4" s="278"/>
      <c r="AI4" s="278"/>
      <c r="AJ4" s="278"/>
      <c r="AK4" s="279"/>
      <c r="AL4" s="280" t="s">
        <v>102</v>
      </c>
      <c r="AM4" s="278"/>
      <c r="AN4" s="278"/>
      <c r="AO4" s="278"/>
      <c r="AP4" s="281"/>
      <c r="AQ4" s="277" t="s">
        <v>103</v>
      </c>
      <c r="AR4" s="278"/>
      <c r="AS4" s="278"/>
      <c r="AT4" s="278"/>
      <c r="AU4" s="279"/>
      <c r="AV4" s="277" t="s">
        <v>105</v>
      </c>
      <c r="AW4" s="278"/>
      <c r="AX4" s="278"/>
      <c r="AY4" s="278"/>
      <c r="AZ4" s="279"/>
      <c r="BA4" s="277" t="s">
        <v>120</v>
      </c>
      <c r="BB4" s="278"/>
      <c r="BC4" s="278"/>
      <c r="BD4" s="278"/>
      <c r="BE4" s="279"/>
    </row>
    <row r="5" spans="1:186" ht="84.75" thickBot="1" x14ac:dyDescent="0.25">
      <c r="A5" s="285"/>
      <c r="B5" s="287"/>
      <c r="C5" s="13" t="s">
        <v>72</v>
      </c>
      <c r="D5" s="14" t="s">
        <v>73</v>
      </c>
      <c r="E5" s="14" t="s">
        <v>74</v>
      </c>
      <c r="F5" s="14" t="s">
        <v>75</v>
      </c>
      <c r="G5" s="15" t="s">
        <v>76</v>
      </c>
      <c r="H5" s="13" t="s">
        <v>72</v>
      </c>
      <c r="I5" s="14" t="s">
        <v>73</v>
      </c>
      <c r="J5" s="14" t="s">
        <v>74</v>
      </c>
      <c r="K5" s="14" t="s">
        <v>75</v>
      </c>
      <c r="L5" s="15" t="s">
        <v>76</v>
      </c>
      <c r="M5" s="13" t="s">
        <v>72</v>
      </c>
      <c r="N5" s="14" t="s">
        <v>73</v>
      </c>
      <c r="O5" s="14" t="s">
        <v>74</v>
      </c>
      <c r="P5" s="14" t="s">
        <v>75</v>
      </c>
      <c r="Q5" s="15" t="s">
        <v>76</v>
      </c>
      <c r="R5" s="13" t="s">
        <v>72</v>
      </c>
      <c r="S5" s="14" t="s">
        <v>73</v>
      </c>
      <c r="T5" s="14" t="s">
        <v>74</v>
      </c>
      <c r="U5" s="14" t="s">
        <v>75</v>
      </c>
      <c r="V5" s="15" t="s">
        <v>76</v>
      </c>
      <c r="W5" s="13" t="s">
        <v>72</v>
      </c>
      <c r="X5" s="14" t="s">
        <v>73</v>
      </c>
      <c r="Y5" s="14" t="s">
        <v>74</v>
      </c>
      <c r="Z5" s="14" t="s">
        <v>75</v>
      </c>
      <c r="AA5" s="15" t="s">
        <v>76</v>
      </c>
      <c r="AB5" s="13" t="s">
        <v>72</v>
      </c>
      <c r="AC5" s="14" t="s">
        <v>73</v>
      </c>
      <c r="AD5" s="14" t="s">
        <v>74</v>
      </c>
      <c r="AE5" s="14" t="s">
        <v>75</v>
      </c>
      <c r="AF5" s="16" t="s">
        <v>76</v>
      </c>
      <c r="AG5" s="223" t="s">
        <v>72</v>
      </c>
      <c r="AH5" s="224" t="s">
        <v>73</v>
      </c>
      <c r="AI5" s="224" t="s">
        <v>74</v>
      </c>
      <c r="AJ5" s="224" t="s">
        <v>75</v>
      </c>
      <c r="AK5" s="225" t="s">
        <v>76</v>
      </c>
      <c r="AL5" s="13" t="s">
        <v>72</v>
      </c>
      <c r="AM5" s="14" t="s">
        <v>73</v>
      </c>
      <c r="AN5" s="227" t="s">
        <v>74</v>
      </c>
      <c r="AO5" s="14" t="s">
        <v>75</v>
      </c>
      <c r="AP5" s="16" t="s">
        <v>76</v>
      </c>
      <c r="AQ5" s="13" t="s">
        <v>72</v>
      </c>
      <c r="AR5" s="14" t="s">
        <v>73</v>
      </c>
      <c r="AS5" s="14" t="s">
        <v>74</v>
      </c>
      <c r="AT5" s="14" t="s">
        <v>75</v>
      </c>
      <c r="AU5" s="15" t="s">
        <v>76</v>
      </c>
      <c r="AV5" s="13" t="s">
        <v>72</v>
      </c>
      <c r="AW5" s="14" t="s">
        <v>73</v>
      </c>
      <c r="AX5" s="14" t="s">
        <v>74</v>
      </c>
      <c r="AY5" s="14" t="s">
        <v>75</v>
      </c>
      <c r="AZ5" s="15" t="s">
        <v>76</v>
      </c>
      <c r="BA5" s="13" t="s">
        <v>122</v>
      </c>
      <c r="BB5" s="14" t="s">
        <v>123</v>
      </c>
      <c r="BC5" s="14" t="s">
        <v>124</v>
      </c>
      <c r="BD5" s="14" t="s">
        <v>125</v>
      </c>
      <c r="BE5" s="15" t="s">
        <v>121</v>
      </c>
    </row>
    <row r="6" spans="1:186" ht="24" x14ac:dyDescent="0.2">
      <c r="A6" s="204" t="s">
        <v>106</v>
      </c>
      <c r="B6" s="205" t="s">
        <v>107</v>
      </c>
      <c r="C6" s="19"/>
      <c r="D6" s="20"/>
      <c r="E6" s="20"/>
      <c r="F6" s="20"/>
      <c r="G6" s="21"/>
      <c r="H6" s="22"/>
      <c r="I6" s="23"/>
      <c r="J6" s="24"/>
      <c r="K6" s="24"/>
      <c r="L6" s="25"/>
      <c r="M6" s="26"/>
      <c r="N6" s="27"/>
      <c r="O6" s="27"/>
      <c r="P6" s="27"/>
      <c r="Q6" s="25"/>
      <c r="R6" s="26"/>
      <c r="S6" s="27"/>
      <c r="T6" s="27"/>
      <c r="U6" s="27"/>
      <c r="V6" s="25"/>
      <c r="W6" s="26"/>
      <c r="X6" s="27"/>
      <c r="Y6" s="27"/>
      <c r="Z6" s="27"/>
      <c r="AA6" s="25"/>
      <c r="AB6" s="26"/>
      <c r="AC6" s="27"/>
      <c r="AD6" s="27"/>
      <c r="AE6" s="27"/>
      <c r="AF6" s="28"/>
      <c r="AG6" s="26"/>
      <c r="AH6" s="27"/>
      <c r="AI6" s="27"/>
      <c r="AJ6" s="27"/>
      <c r="AK6" s="28"/>
      <c r="AL6" s="26"/>
      <c r="AM6" s="27"/>
      <c r="AN6" s="27"/>
      <c r="AO6" s="27"/>
      <c r="AP6" s="28"/>
      <c r="AQ6" s="230"/>
      <c r="AR6" s="20"/>
      <c r="AS6" s="246"/>
      <c r="AT6" s="20"/>
      <c r="AU6" s="231"/>
      <c r="AV6" s="274"/>
      <c r="AW6" s="275"/>
      <c r="AX6" s="275"/>
      <c r="AY6" s="275"/>
      <c r="AZ6" s="276"/>
      <c r="BA6" s="274" t="s">
        <v>108</v>
      </c>
      <c r="BB6" s="275"/>
      <c r="BC6" s="275"/>
      <c r="BD6" s="275"/>
      <c r="BE6" s="276"/>
    </row>
    <row r="7" spans="1:186" x14ac:dyDescent="0.2">
      <c r="A7" s="29" t="s">
        <v>2</v>
      </c>
      <c r="B7" s="30" t="s">
        <v>26</v>
      </c>
      <c r="C7" s="81">
        <v>3543</v>
      </c>
      <c r="D7" s="67">
        <v>3794</v>
      </c>
      <c r="E7" s="67">
        <v>3802</v>
      </c>
      <c r="F7" s="67">
        <v>3653</v>
      </c>
      <c r="G7" s="82">
        <v>14792</v>
      </c>
      <c r="H7" s="81">
        <v>3410</v>
      </c>
      <c r="I7" s="67">
        <v>3468</v>
      </c>
      <c r="J7" s="83">
        <v>3664</v>
      </c>
      <c r="K7" s="83">
        <v>3426</v>
      </c>
      <c r="L7" s="84">
        <v>13968</v>
      </c>
      <c r="M7" s="81">
        <v>3358</v>
      </c>
      <c r="N7" s="67">
        <v>3545</v>
      </c>
      <c r="O7" s="67">
        <v>3719</v>
      </c>
      <c r="P7" s="67">
        <v>3554</v>
      </c>
      <c r="Q7" s="84">
        <v>14176</v>
      </c>
      <c r="R7" s="81">
        <v>3300</v>
      </c>
      <c r="S7" s="67">
        <v>3469</v>
      </c>
      <c r="T7" s="67">
        <v>3710</v>
      </c>
      <c r="U7" s="85">
        <v>3388</v>
      </c>
      <c r="V7" s="84">
        <v>13867</v>
      </c>
      <c r="W7" s="81">
        <v>3330</v>
      </c>
      <c r="X7" s="85">
        <v>3543</v>
      </c>
      <c r="Y7" s="86">
        <v>3993</v>
      </c>
      <c r="Z7" s="85">
        <v>3758</v>
      </c>
      <c r="AA7" s="84">
        <v>14624</v>
      </c>
      <c r="AB7" s="81">
        <v>3461</v>
      </c>
      <c r="AC7" s="67">
        <v>3693</v>
      </c>
      <c r="AD7" s="85">
        <v>3989</v>
      </c>
      <c r="AE7" s="85">
        <v>3616</v>
      </c>
      <c r="AF7" s="87">
        <v>14759</v>
      </c>
      <c r="AG7" s="81">
        <v>3616</v>
      </c>
      <c r="AH7" s="85">
        <v>3699</v>
      </c>
      <c r="AI7" s="85">
        <v>4020</v>
      </c>
      <c r="AJ7" s="85">
        <v>3594</v>
      </c>
      <c r="AK7" s="87">
        <v>14929</v>
      </c>
      <c r="AL7" s="81">
        <v>3475</v>
      </c>
      <c r="AM7" s="85">
        <v>3879</v>
      </c>
      <c r="AN7" s="85">
        <v>3977</v>
      </c>
      <c r="AO7" s="85">
        <v>3993</v>
      </c>
      <c r="AP7" s="87">
        <v>15324</v>
      </c>
      <c r="AQ7" s="130">
        <v>3558</v>
      </c>
      <c r="AR7" s="86">
        <v>3841</v>
      </c>
      <c r="AS7" s="85">
        <v>4201</v>
      </c>
      <c r="AT7" s="86">
        <v>3860</v>
      </c>
      <c r="AU7" s="117">
        <v>15460</v>
      </c>
      <c r="AV7" s="85">
        <v>3414</v>
      </c>
      <c r="AW7" s="86">
        <v>3764</v>
      </c>
      <c r="AX7" s="85">
        <v>4016</v>
      </c>
      <c r="AY7" s="86">
        <v>3739</v>
      </c>
      <c r="AZ7" s="117">
        <v>14933</v>
      </c>
      <c r="BA7" s="85">
        <v>3430</v>
      </c>
      <c r="BB7" s="86"/>
      <c r="BC7" s="85"/>
      <c r="BD7" s="86"/>
      <c r="BE7" s="117"/>
    </row>
    <row r="8" spans="1:186" x14ac:dyDescent="0.2">
      <c r="A8" s="29" t="s">
        <v>3</v>
      </c>
      <c r="B8" s="30" t="s">
        <v>27</v>
      </c>
      <c r="C8" s="81">
        <v>2909</v>
      </c>
      <c r="D8" s="67">
        <v>2980</v>
      </c>
      <c r="E8" s="67">
        <v>3053</v>
      </c>
      <c r="F8" s="67">
        <v>3324</v>
      </c>
      <c r="G8" s="82">
        <v>12266</v>
      </c>
      <c r="H8" s="81">
        <v>3084</v>
      </c>
      <c r="I8" s="67">
        <v>2768</v>
      </c>
      <c r="J8" s="83">
        <v>2937</v>
      </c>
      <c r="K8" s="83">
        <v>3303</v>
      </c>
      <c r="L8" s="84">
        <v>12092</v>
      </c>
      <c r="M8" s="81">
        <v>3241</v>
      </c>
      <c r="N8" s="67">
        <v>3000</v>
      </c>
      <c r="O8" s="67">
        <v>2904</v>
      </c>
      <c r="P8" s="67">
        <v>3266</v>
      </c>
      <c r="Q8" s="84">
        <v>12411</v>
      </c>
      <c r="R8" s="81">
        <v>3176</v>
      </c>
      <c r="S8" s="67">
        <v>3000</v>
      </c>
      <c r="T8" s="67">
        <v>2910</v>
      </c>
      <c r="U8" s="85">
        <v>3063</v>
      </c>
      <c r="V8" s="84">
        <v>12149</v>
      </c>
      <c r="W8" s="81">
        <v>2944</v>
      </c>
      <c r="X8" s="85">
        <v>2918</v>
      </c>
      <c r="Y8" s="86">
        <v>2971</v>
      </c>
      <c r="Z8" s="85">
        <v>3285</v>
      </c>
      <c r="AA8" s="84">
        <v>12118</v>
      </c>
      <c r="AB8" s="81">
        <v>3423</v>
      </c>
      <c r="AC8" s="67">
        <v>2991</v>
      </c>
      <c r="AD8" s="85">
        <v>3083</v>
      </c>
      <c r="AE8" s="85">
        <v>2923</v>
      </c>
      <c r="AF8" s="87">
        <v>12420</v>
      </c>
      <c r="AG8" s="81">
        <v>3086</v>
      </c>
      <c r="AH8" s="85">
        <v>2957</v>
      </c>
      <c r="AI8" s="85">
        <v>2885</v>
      </c>
      <c r="AJ8" s="85">
        <v>3213</v>
      </c>
      <c r="AK8" s="87">
        <v>12141</v>
      </c>
      <c r="AL8" s="81">
        <v>3414</v>
      </c>
      <c r="AM8" s="85">
        <v>2799</v>
      </c>
      <c r="AN8" s="85">
        <v>2770</v>
      </c>
      <c r="AO8" s="85">
        <v>3216</v>
      </c>
      <c r="AP8" s="87">
        <v>12199</v>
      </c>
      <c r="AQ8" s="130">
        <v>3351</v>
      </c>
      <c r="AR8" s="86">
        <v>3013</v>
      </c>
      <c r="AS8" s="85">
        <v>3031</v>
      </c>
      <c r="AT8" s="86">
        <v>3022</v>
      </c>
      <c r="AU8" s="117">
        <v>12417</v>
      </c>
      <c r="AV8" s="85">
        <v>3178</v>
      </c>
      <c r="AW8" s="86">
        <v>2885</v>
      </c>
      <c r="AX8" s="85">
        <v>2973</v>
      </c>
      <c r="AY8" s="86">
        <v>3142</v>
      </c>
      <c r="AZ8" s="117">
        <v>12178</v>
      </c>
      <c r="BA8" s="85">
        <v>3291</v>
      </c>
      <c r="BB8" s="86"/>
      <c r="BC8" s="85"/>
      <c r="BD8" s="86"/>
      <c r="BE8" s="117"/>
    </row>
    <row r="9" spans="1:186" x14ac:dyDescent="0.2">
      <c r="A9" s="29" t="s">
        <v>4</v>
      </c>
      <c r="B9" s="30" t="s">
        <v>28</v>
      </c>
      <c r="C9" s="81">
        <v>8239</v>
      </c>
      <c r="D9" s="67">
        <v>7913</v>
      </c>
      <c r="E9" s="67">
        <v>9314</v>
      </c>
      <c r="F9" s="67">
        <v>7995</v>
      </c>
      <c r="G9" s="82">
        <v>33461</v>
      </c>
      <c r="H9" s="81">
        <v>7407</v>
      </c>
      <c r="I9" s="67">
        <v>6960</v>
      </c>
      <c r="J9" s="83">
        <v>6363</v>
      </c>
      <c r="K9" s="83">
        <v>7561</v>
      </c>
      <c r="L9" s="84">
        <v>28291</v>
      </c>
      <c r="M9" s="81">
        <v>8063</v>
      </c>
      <c r="N9" s="67">
        <v>6760</v>
      </c>
      <c r="O9" s="67">
        <v>9673</v>
      </c>
      <c r="P9" s="67">
        <v>7698</v>
      </c>
      <c r="Q9" s="84">
        <v>32194</v>
      </c>
      <c r="R9" s="81">
        <v>9978</v>
      </c>
      <c r="S9" s="67">
        <v>6442</v>
      </c>
      <c r="T9" s="67">
        <v>7098</v>
      </c>
      <c r="U9" s="85">
        <v>6955</v>
      </c>
      <c r="V9" s="84">
        <v>30473</v>
      </c>
      <c r="W9" s="81">
        <v>14838</v>
      </c>
      <c r="X9" s="85">
        <v>7619</v>
      </c>
      <c r="Y9" s="86">
        <v>8628</v>
      </c>
      <c r="Z9" s="85">
        <v>9247</v>
      </c>
      <c r="AA9" s="84">
        <v>40332</v>
      </c>
      <c r="AB9" s="81">
        <v>10439</v>
      </c>
      <c r="AC9" s="67">
        <v>7079</v>
      </c>
      <c r="AD9" s="85">
        <v>8370</v>
      </c>
      <c r="AE9" s="85">
        <v>7823</v>
      </c>
      <c r="AF9" s="87">
        <v>33711</v>
      </c>
      <c r="AG9" s="81">
        <v>10160</v>
      </c>
      <c r="AH9" s="85">
        <v>8245</v>
      </c>
      <c r="AI9" s="85">
        <v>9884</v>
      </c>
      <c r="AJ9" s="85">
        <v>8612</v>
      </c>
      <c r="AK9" s="87">
        <v>36901</v>
      </c>
      <c r="AL9" s="81">
        <v>9528</v>
      </c>
      <c r="AM9" s="85">
        <v>9523</v>
      </c>
      <c r="AN9" s="85">
        <v>9752</v>
      </c>
      <c r="AO9" s="85">
        <v>9173</v>
      </c>
      <c r="AP9" s="87">
        <v>37976</v>
      </c>
      <c r="AQ9" s="130">
        <v>10130</v>
      </c>
      <c r="AR9" s="86">
        <v>10799</v>
      </c>
      <c r="AS9" s="85">
        <v>10281</v>
      </c>
      <c r="AT9" s="86">
        <v>9293</v>
      </c>
      <c r="AU9" s="117">
        <v>40503</v>
      </c>
      <c r="AV9" s="252">
        <v>10172</v>
      </c>
      <c r="AW9" s="86">
        <v>11060</v>
      </c>
      <c r="AX9" s="85">
        <v>10522</v>
      </c>
      <c r="AY9" s="86">
        <v>10574</v>
      </c>
      <c r="AZ9" s="117">
        <v>42328</v>
      </c>
      <c r="BA9" s="252">
        <v>9992</v>
      </c>
      <c r="BB9" s="86"/>
      <c r="BC9" s="85"/>
      <c r="BD9" s="86"/>
      <c r="BE9" s="117"/>
    </row>
    <row r="10" spans="1:186" x14ac:dyDescent="0.2">
      <c r="A10" s="29" t="s">
        <v>5</v>
      </c>
      <c r="B10" s="30" t="s">
        <v>29</v>
      </c>
      <c r="C10" s="81">
        <v>8584</v>
      </c>
      <c r="D10" s="67">
        <v>6970</v>
      </c>
      <c r="E10" s="67">
        <v>6818</v>
      </c>
      <c r="F10" s="67">
        <v>5483</v>
      </c>
      <c r="G10" s="82">
        <v>27855</v>
      </c>
      <c r="H10" s="81">
        <v>6785</v>
      </c>
      <c r="I10" s="67">
        <v>5297</v>
      </c>
      <c r="J10" s="83">
        <v>5453</v>
      </c>
      <c r="K10" s="83">
        <v>5005</v>
      </c>
      <c r="L10" s="84">
        <v>22540</v>
      </c>
      <c r="M10" s="81">
        <v>6418</v>
      </c>
      <c r="N10" s="67">
        <v>5361</v>
      </c>
      <c r="O10" s="67">
        <v>10645</v>
      </c>
      <c r="P10" s="67">
        <v>6419</v>
      </c>
      <c r="Q10" s="84">
        <v>28843</v>
      </c>
      <c r="R10" s="81">
        <v>10642</v>
      </c>
      <c r="S10" s="67">
        <v>6975</v>
      </c>
      <c r="T10" s="67">
        <v>9699</v>
      </c>
      <c r="U10" s="85">
        <v>8454</v>
      </c>
      <c r="V10" s="84">
        <v>35770</v>
      </c>
      <c r="W10" s="81">
        <v>10991</v>
      </c>
      <c r="X10" s="85">
        <v>5158</v>
      </c>
      <c r="Y10" s="86">
        <v>7968</v>
      </c>
      <c r="Z10" s="85">
        <v>2843</v>
      </c>
      <c r="AA10" s="84">
        <v>26960</v>
      </c>
      <c r="AB10" s="81">
        <v>7841</v>
      </c>
      <c r="AC10" s="67">
        <v>6884</v>
      </c>
      <c r="AD10" s="85">
        <v>7180</v>
      </c>
      <c r="AE10" s="85">
        <v>5775</v>
      </c>
      <c r="AF10" s="87">
        <v>27680</v>
      </c>
      <c r="AG10" s="81">
        <v>7816</v>
      </c>
      <c r="AH10" s="85">
        <v>6536</v>
      </c>
      <c r="AI10" s="85">
        <v>7052</v>
      </c>
      <c r="AJ10" s="85">
        <v>5226</v>
      </c>
      <c r="AK10" s="87">
        <v>26630</v>
      </c>
      <c r="AL10" s="81">
        <v>7601</v>
      </c>
      <c r="AM10" s="85">
        <v>6497</v>
      </c>
      <c r="AN10" s="85">
        <v>7488</v>
      </c>
      <c r="AO10" s="85">
        <v>5510</v>
      </c>
      <c r="AP10" s="87">
        <v>27096</v>
      </c>
      <c r="AQ10" s="130">
        <v>8021</v>
      </c>
      <c r="AR10" s="86">
        <v>7324</v>
      </c>
      <c r="AS10" s="85">
        <v>7810</v>
      </c>
      <c r="AT10" s="86">
        <v>6272</v>
      </c>
      <c r="AU10" s="117">
        <v>29427</v>
      </c>
      <c r="AV10" s="252">
        <v>9858</v>
      </c>
      <c r="AW10" s="86">
        <v>6045</v>
      </c>
      <c r="AX10" s="85">
        <v>7953</v>
      </c>
      <c r="AY10" s="86">
        <v>5582</v>
      </c>
      <c r="AZ10" s="117">
        <v>29438</v>
      </c>
      <c r="BA10" s="252">
        <v>9128</v>
      </c>
      <c r="BB10" s="86"/>
      <c r="BC10" s="85"/>
      <c r="BD10" s="86"/>
      <c r="BE10" s="117"/>
    </row>
    <row r="11" spans="1:186" ht="12.75" thickBot="1" x14ac:dyDescent="0.25">
      <c r="A11" s="34" t="s">
        <v>91</v>
      </c>
      <c r="B11" s="35" t="s">
        <v>92</v>
      </c>
      <c r="C11" s="88">
        <v>1249315</v>
      </c>
      <c r="D11" s="89">
        <v>1251072</v>
      </c>
      <c r="E11" s="89">
        <v>1254317</v>
      </c>
      <c r="F11" s="89">
        <v>1257158</v>
      </c>
      <c r="G11" s="90">
        <v>1257158</v>
      </c>
      <c r="H11" s="88">
        <v>1258106</v>
      </c>
      <c r="I11" s="91">
        <v>1260469</v>
      </c>
      <c r="J11" s="89">
        <v>1262106</v>
      </c>
      <c r="K11" s="92">
        <v>1241273</v>
      </c>
      <c r="L11" s="93">
        <v>1241664</v>
      </c>
      <c r="M11" s="88">
        <v>1243426</v>
      </c>
      <c r="N11" s="94">
        <v>1245370</v>
      </c>
      <c r="O11" s="89">
        <v>1245213</v>
      </c>
      <c r="P11" s="89">
        <v>1246780</v>
      </c>
      <c r="Q11" s="90">
        <v>1246780</v>
      </c>
      <c r="R11" s="88">
        <v>1246240</v>
      </c>
      <c r="S11" s="89">
        <v>1246176</v>
      </c>
      <c r="T11" s="89">
        <v>1244375</v>
      </c>
      <c r="U11" s="95">
        <v>1243201</v>
      </c>
      <c r="V11" s="96">
        <v>1243201</v>
      </c>
      <c r="W11" s="97">
        <v>1247434</v>
      </c>
      <c r="X11" s="95">
        <v>1250520</v>
      </c>
      <c r="Y11" s="95">
        <v>1252202</v>
      </c>
      <c r="Z11" s="95">
        <v>1259079</v>
      </c>
      <c r="AA11" s="96">
        <v>1259079</v>
      </c>
      <c r="AB11" s="97">
        <v>1261715</v>
      </c>
      <c r="AC11" s="95">
        <v>1262612</v>
      </c>
      <c r="AD11" s="95">
        <v>1264708</v>
      </c>
      <c r="AE11" s="95">
        <v>1267449</v>
      </c>
      <c r="AF11" s="98">
        <v>1267449</v>
      </c>
      <c r="AG11" s="97">
        <v>1270323</v>
      </c>
      <c r="AH11" s="95">
        <v>1272774</v>
      </c>
      <c r="AI11" s="95">
        <v>1276741</v>
      </c>
      <c r="AJ11" s="95">
        <v>1280508</v>
      </c>
      <c r="AK11" s="98">
        <v>1280508</v>
      </c>
      <c r="AL11" s="97">
        <v>1282496</v>
      </c>
      <c r="AM11" s="95">
        <v>1286602</v>
      </c>
      <c r="AN11" s="95">
        <v>1290073</v>
      </c>
      <c r="AO11" s="95">
        <v>1294513</v>
      </c>
      <c r="AP11" s="98">
        <v>1294513</v>
      </c>
      <c r="AQ11" s="130">
        <v>1296829</v>
      </c>
      <c r="AR11" s="86">
        <v>1301132</v>
      </c>
      <c r="AS11" s="201">
        <v>1304773</v>
      </c>
      <c r="AT11" s="86">
        <v>1308632</v>
      </c>
      <c r="AU11" s="117">
        <v>1308632</v>
      </c>
      <c r="AV11" s="130">
        <v>1309182</v>
      </c>
      <c r="AW11" s="86">
        <v>1315076</v>
      </c>
      <c r="AX11" s="201">
        <v>1318688</v>
      </c>
      <c r="AY11" s="86">
        <v>1324277</v>
      </c>
      <c r="AZ11" s="117">
        <v>1324277</v>
      </c>
      <c r="BA11" s="130">
        <v>1325280</v>
      </c>
      <c r="BB11" s="86"/>
      <c r="BC11" s="201"/>
      <c r="BD11" s="86"/>
      <c r="BE11" s="117"/>
    </row>
    <row r="12" spans="1:186" ht="33" x14ac:dyDescent="0.2">
      <c r="A12" s="36" t="s">
        <v>6</v>
      </c>
      <c r="B12" s="37" t="s">
        <v>30</v>
      </c>
      <c r="C12" s="38"/>
      <c r="D12" s="39"/>
      <c r="E12" s="39"/>
      <c r="F12" s="39"/>
      <c r="G12" s="6" t="s">
        <v>63</v>
      </c>
      <c r="H12" s="38"/>
      <c r="I12" s="39"/>
      <c r="J12" s="39"/>
      <c r="K12" s="39"/>
      <c r="L12" s="6" t="s">
        <v>63</v>
      </c>
      <c r="M12" s="38"/>
      <c r="N12" s="39"/>
      <c r="O12" s="39"/>
      <c r="P12" s="39"/>
      <c r="Q12" s="6" t="s">
        <v>63</v>
      </c>
      <c r="R12" s="38"/>
      <c r="S12" s="39"/>
      <c r="T12" s="39"/>
      <c r="U12" s="40"/>
      <c r="V12" s="6" t="s">
        <v>63</v>
      </c>
      <c r="W12" s="38"/>
      <c r="X12" s="39"/>
      <c r="Y12" s="39"/>
      <c r="Z12" s="40"/>
      <c r="AA12" s="6" t="s">
        <v>63</v>
      </c>
      <c r="AB12" s="38"/>
      <c r="AC12" s="39"/>
      <c r="AD12" s="41"/>
      <c r="AE12" s="40"/>
      <c r="AF12" s="177" t="s">
        <v>63</v>
      </c>
      <c r="AG12" s="38"/>
      <c r="AH12" s="39"/>
      <c r="AI12" s="41"/>
      <c r="AJ12" s="40"/>
      <c r="AK12" s="177" t="s">
        <v>63</v>
      </c>
      <c r="AL12" s="38"/>
      <c r="AM12" s="39"/>
      <c r="AN12" s="41"/>
      <c r="AO12" s="40"/>
      <c r="AP12" s="237" t="s">
        <v>104</v>
      </c>
      <c r="AQ12" s="230"/>
      <c r="AR12" s="20"/>
      <c r="AS12" s="246"/>
      <c r="AT12" s="20"/>
      <c r="AU12" s="231"/>
      <c r="AV12" s="274"/>
      <c r="AW12" s="275"/>
      <c r="AX12" s="275"/>
      <c r="AY12" s="275"/>
      <c r="AZ12" s="276"/>
      <c r="BA12" s="274" t="s">
        <v>108</v>
      </c>
      <c r="BB12" s="275"/>
      <c r="BC12" s="275"/>
      <c r="BD12" s="275"/>
      <c r="BE12" s="276"/>
    </row>
    <row r="13" spans="1:186" ht="13.5" x14ac:dyDescent="0.2">
      <c r="A13" s="29" t="s">
        <v>77</v>
      </c>
      <c r="B13" s="30" t="s">
        <v>78</v>
      </c>
      <c r="C13" s="99">
        <v>62.41107210966836</v>
      </c>
      <c r="D13" s="100">
        <v>62.135320892887762</v>
      </c>
      <c r="E13" s="100">
        <v>62</v>
      </c>
      <c r="F13" s="100">
        <v>62.269648858280775</v>
      </c>
      <c r="G13" s="101">
        <v>62.21502547155194</v>
      </c>
      <c r="H13" s="99">
        <v>61.6</v>
      </c>
      <c r="I13" s="102">
        <v>61.767621031332929</v>
      </c>
      <c r="J13" s="103">
        <v>61.31596557661743</v>
      </c>
      <c r="K13" s="103">
        <v>61.111650001014127</v>
      </c>
      <c r="L13" s="104">
        <v>61.4</v>
      </c>
      <c r="M13" s="105">
        <v>61.261019542884092</v>
      </c>
      <c r="N13" s="102">
        <v>61.747234716769185</v>
      </c>
      <c r="O13" s="100">
        <v>62.112075896736698</v>
      </c>
      <c r="P13" s="102">
        <v>62.667797033185437</v>
      </c>
      <c r="Q13" s="104">
        <v>61.947630324025553</v>
      </c>
      <c r="R13" s="105">
        <v>62.147018202999398</v>
      </c>
      <c r="S13" s="102">
        <v>62.371554520570328</v>
      </c>
      <c r="T13" s="102">
        <v>61.991112024303447</v>
      </c>
      <c r="U13" s="100">
        <v>62.265392176316922</v>
      </c>
      <c r="V13" s="104">
        <v>62.193760040758583</v>
      </c>
      <c r="W13" s="99">
        <v>61.938782122129638</v>
      </c>
      <c r="X13" s="106">
        <v>62.222257622189183</v>
      </c>
      <c r="Y13" s="106">
        <v>62.110934896477737</v>
      </c>
      <c r="Z13" s="106">
        <v>62.243112228698656</v>
      </c>
      <c r="AA13" s="107">
        <v>62.128863572935472</v>
      </c>
      <c r="AB13" s="108">
        <v>62.130953091187358</v>
      </c>
      <c r="AC13" s="102">
        <v>61.701011112225864</v>
      </c>
      <c r="AD13" s="106">
        <v>62.090797529320959</v>
      </c>
      <c r="AE13" s="106">
        <v>61.941022222285497</v>
      </c>
      <c r="AF13" s="109">
        <v>61.965894733408774</v>
      </c>
      <c r="AG13" s="108">
        <v>62.086878870376651</v>
      </c>
      <c r="AH13" s="106">
        <v>62.602686129641391</v>
      </c>
      <c r="AI13" s="106">
        <v>63.073088682391699</v>
      </c>
      <c r="AJ13" s="106">
        <v>63.576027795494852</v>
      </c>
      <c r="AK13" s="109">
        <v>62.835161589749653</v>
      </c>
      <c r="AL13" s="108">
        <v>64.470114256795767</v>
      </c>
      <c r="AM13" s="106">
        <v>64.307592924138604</v>
      </c>
      <c r="AN13" s="106">
        <v>64.236636907470441</v>
      </c>
      <c r="AO13" s="106">
        <v>63.684362274907883</v>
      </c>
      <c r="AP13" s="109">
        <v>64.174266751939811</v>
      </c>
      <c r="AQ13" s="114">
        <v>64.15069935700825</v>
      </c>
      <c r="AR13" s="247">
        <v>64.974537079560704</v>
      </c>
      <c r="AS13" s="112">
        <v>65.747355712617235</v>
      </c>
      <c r="AT13" s="112">
        <v>66.230009761175396</v>
      </c>
      <c r="AU13" s="113">
        <v>65.277320800438588</v>
      </c>
      <c r="AV13" s="114">
        <v>65.69491946683921</v>
      </c>
      <c r="AW13" s="247">
        <v>65.680647949208378</v>
      </c>
      <c r="AX13" s="112">
        <v>65.14174966776136</v>
      </c>
      <c r="AY13" s="112">
        <v>64.97405849091416</v>
      </c>
      <c r="AZ13" s="113">
        <v>65.371899831610534</v>
      </c>
      <c r="BA13" s="114">
        <v>64.400000000000006</v>
      </c>
      <c r="BB13" s="247"/>
      <c r="BC13" s="112"/>
      <c r="BD13" s="112"/>
      <c r="BE13" s="113"/>
    </row>
    <row r="14" spans="1:186" x14ac:dyDescent="0.2">
      <c r="A14" s="42" t="s">
        <v>33</v>
      </c>
      <c r="B14" s="43" t="s">
        <v>34</v>
      </c>
      <c r="C14" s="99">
        <v>652.4351827329973</v>
      </c>
      <c r="D14" s="100">
        <v>657.36651798899879</v>
      </c>
      <c r="E14" s="100">
        <v>655.8</v>
      </c>
      <c r="F14" s="100">
        <v>661.50545842900135</v>
      </c>
      <c r="G14" s="101">
        <v>656.77977330274621</v>
      </c>
      <c r="H14" s="99">
        <v>649.9</v>
      </c>
      <c r="I14" s="102">
        <v>647.05423489799898</v>
      </c>
      <c r="J14" s="103">
        <v>650.97811803999923</v>
      </c>
      <c r="K14" s="110">
        <v>653.39656502999935</v>
      </c>
      <c r="L14" s="104">
        <v>650.34192614150402</v>
      </c>
      <c r="M14" s="105">
        <v>639.42003162999913</v>
      </c>
      <c r="N14" s="102">
        <v>647.54776219999883</v>
      </c>
      <c r="O14" s="102">
        <v>648.78260620000322</v>
      </c>
      <c r="P14" s="102">
        <v>654.64490021000017</v>
      </c>
      <c r="Q14" s="104">
        <v>647.59882505999599</v>
      </c>
      <c r="R14" s="105">
        <v>647.29400516000203</v>
      </c>
      <c r="S14" s="102">
        <v>655.54544824000106</v>
      </c>
      <c r="T14" s="102">
        <v>646.55430711000236</v>
      </c>
      <c r="U14" s="100">
        <v>648.1325439700023</v>
      </c>
      <c r="V14" s="104">
        <v>649.38157612000055</v>
      </c>
      <c r="W14" s="99">
        <v>641.10379367999792</v>
      </c>
      <c r="X14" s="102">
        <v>644.75140081000052</v>
      </c>
      <c r="Y14" s="102">
        <v>651.44357315000127</v>
      </c>
      <c r="Z14" s="102">
        <v>654.67769230000056</v>
      </c>
      <c r="AA14" s="104">
        <v>647.99411498499387</v>
      </c>
      <c r="AB14" s="105">
        <v>652.99750236000136</v>
      </c>
      <c r="AC14" s="102">
        <v>647.42818692000071</v>
      </c>
      <c r="AD14" s="106">
        <v>649.71716492000007</v>
      </c>
      <c r="AE14" s="102">
        <v>648.45022965999988</v>
      </c>
      <c r="AF14" s="111">
        <v>649.64827096500187</v>
      </c>
      <c r="AG14" s="105">
        <v>654.61892294999984</v>
      </c>
      <c r="AH14" s="102">
        <v>660.7363468600031</v>
      </c>
      <c r="AI14" s="106">
        <v>665.46732627999745</v>
      </c>
      <c r="AJ14" s="102">
        <v>672.57421290000002</v>
      </c>
      <c r="AK14" s="111">
        <v>663.34920632499995</v>
      </c>
      <c r="AL14" s="105">
        <v>686.26106100000004</v>
      </c>
      <c r="AM14" s="102">
        <v>684.53179099999988</v>
      </c>
      <c r="AN14" s="106">
        <v>688.06661980000001</v>
      </c>
      <c r="AO14" s="102">
        <v>684.58962240000005</v>
      </c>
      <c r="AP14" s="111">
        <v>685.8622735499996</v>
      </c>
      <c r="AQ14" s="114">
        <v>689.59517389999996</v>
      </c>
      <c r="AR14" s="247">
        <v>703.6091067000001</v>
      </c>
      <c r="AS14" s="112">
        <v>712.25758179999991</v>
      </c>
      <c r="AT14" s="112">
        <v>721.72032219999994</v>
      </c>
      <c r="AU14" s="113">
        <v>706.79554614999813</v>
      </c>
      <c r="AV14" s="114">
        <v>714.78797289999989</v>
      </c>
      <c r="AW14" s="247">
        <v>714.06193999999994</v>
      </c>
      <c r="AX14" s="112">
        <v>712.91142570000011</v>
      </c>
      <c r="AY14" s="112">
        <v>712.5956635</v>
      </c>
      <c r="AZ14" s="113">
        <v>713.58925052500001</v>
      </c>
      <c r="BA14" s="114">
        <v>709.5</v>
      </c>
      <c r="BB14" s="247"/>
      <c r="BC14" s="112"/>
      <c r="BD14" s="112"/>
      <c r="BE14" s="113"/>
    </row>
    <row r="15" spans="1:186" x14ac:dyDescent="0.2">
      <c r="A15" s="44" t="s">
        <v>12</v>
      </c>
      <c r="B15" s="45" t="s">
        <v>55</v>
      </c>
      <c r="C15" s="99">
        <v>149.06955546200015</v>
      </c>
      <c r="D15" s="100">
        <v>145.75648581100018</v>
      </c>
      <c r="E15" s="100">
        <v>141.10202643800008</v>
      </c>
      <c r="F15" s="100">
        <v>148.3088743349999</v>
      </c>
      <c r="G15" s="101">
        <v>146.05923551149988</v>
      </c>
      <c r="H15" s="99">
        <v>148.5</v>
      </c>
      <c r="I15" s="102">
        <v>144.28651990300003</v>
      </c>
      <c r="J15" s="103">
        <v>150.60131304000026</v>
      </c>
      <c r="K15" s="110">
        <v>163.08284779000013</v>
      </c>
      <c r="L15" s="104">
        <v>151.61690453074999</v>
      </c>
      <c r="M15" s="105">
        <v>166.62187512999998</v>
      </c>
      <c r="N15" s="102">
        <v>169.77139871000003</v>
      </c>
      <c r="O15" s="102">
        <v>166.85191957999987</v>
      </c>
      <c r="P15" s="102">
        <v>165.35752252000017</v>
      </c>
      <c r="Q15" s="104">
        <v>167.15067898500089</v>
      </c>
      <c r="R15" s="105">
        <v>143.8986754499999</v>
      </c>
      <c r="S15" s="102">
        <v>134.69381763000013</v>
      </c>
      <c r="T15" s="102">
        <v>131.23434175</v>
      </c>
      <c r="U15" s="100">
        <v>129.79133011000008</v>
      </c>
      <c r="V15" s="104">
        <v>134.90454123500029</v>
      </c>
      <c r="W15" s="99">
        <v>133.54048003000005</v>
      </c>
      <c r="X15" s="106">
        <v>140.77136895000007</v>
      </c>
      <c r="Y15" s="106">
        <v>142.45744730000027</v>
      </c>
      <c r="Z15" s="106">
        <v>149.13712774000001</v>
      </c>
      <c r="AA15" s="107">
        <v>141.47660600500038</v>
      </c>
      <c r="AB15" s="108">
        <v>145.88557379000017</v>
      </c>
      <c r="AC15" s="102">
        <v>141.59144431000018</v>
      </c>
      <c r="AD15" s="106">
        <v>134.54779985999986</v>
      </c>
      <c r="AE15" s="106">
        <v>131.13529801000007</v>
      </c>
      <c r="AF15" s="109">
        <v>138.29002899249906</v>
      </c>
      <c r="AG15" s="108">
        <v>127.29366789000005</v>
      </c>
      <c r="AH15" s="106">
        <v>129.93514962999984</v>
      </c>
      <c r="AI15" s="106">
        <v>129.26495165000014</v>
      </c>
      <c r="AJ15" s="106">
        <v>139.34196560000001</v>
      </c>
      <c r="AK15" s="109">
        <v>131.458934575</v>
      </c>
      <c r="AL15" s="108">
        <v>135.8749416</v>
      </c>
      <c r="AM15" s="106">
        <v>141.38944250000003</v>
      </c>
      <c r="AN15" s="106">
        <v>139.63254359999999</v>
      </c>
      <c r="AO15" s="106">
        <v>143.9336328</v>
      </c>
      <c r="AP15" s="109">
        <v>140.20764012499995</v>
      </c>
      <c r="AQ15" s="114">
        <v>140.84380290000001</v>
      </c>
      <c r="AR15" s="247">
        <v>152.56041290000002</v>
      </c>
      <c r="AS15" s="112">
        <v>155.9607814</v>
      </c>
      <c r="AT15" s="112">
        <v>164.27749840000001</v>
      </c>
      <c r="AU15" s="113">
        <v>153.41062389999985</v>
      </c>
      <c r="AV15" s="114">
        <v>162.6685458</v>
      </c>
      <c r="AW15" s="247">
        <v>167.85471250000001</v>
      </c>
      <c r="AX15" s="112">
        <v>170.1374098</v>
      </c>
      <c r="AY15" s="112">
        <v>159.62478770000001</v>
      </c>
      <c r="AZ15" s="113">
        <v>165.07136395000001</v>
      </c>
      <c r="BA15" s="114">
        <v>161.1</v>
      </c>
      <c r="BB15" s="247"/>
      <c r="BC15" s="112"/>
      <c r="BD15" s="112"/>
      <c r="BE15" s="113"/>
    </row>
    <row r="16" spans="1:186" ht="25.5" x14ac:dyDescent="0.2">
      <c r="A16" s="42" t="s">
        <v>79</v>
      </c>
      <c r="B16" s="266" t="s">
        <v>80</v>
      </c>
      <c r="C16" s="265">
        <v>733.6</v>
      </c>
      <c r="D16" s="233">
        <v>737.6</v>
      </c>
      <c r="E16" s="259">
        <v>738.4</v>
      </c>
      <c r="F16" s="112">
        <v>749.1</v>
      </c>
      <c r="G16" s="263">
        <v>739.7</v>
      </c>
      <c r="H16" s="260">
        <v>719.5</v>
      </c>
      <c r="I16" s="259">
        <v>726.5</v>
      </c>
      <c r="J16" s="259">
        <v>725.8</v>
      </c>
      <c r="K16" s="259">
        <v>733.6</v>
      </c>
      <c r="L16" s="263">
        <v>726.3</v>
      </c>
      <c r="M16" s="260">
        <v>732</v>
      </c>
      <c r="N16" s="259">
        <v>741.5</v>
      </c>
      <c r="O16" s="259">
        <v>742.9</v>
      </c>
      <c r="P16" s="259">
        <v>748.7</v>
      </c>
      <c r="Q16" s="263">
        <v>741.3</v>
      </c>
      <c r="R16" s="260">
        <v>738.1</v>
      </c>
      <c r="S16" s="259">
        <v>740.8</v>
      </c>
      <c r="T16" s="259">
        <v>741.7</v>
      </c>
      <c r="U16" s="259">
        <v>748.3</v>
      </c>
      <c r="V16" s="263">
        <v>742.2</v>
      </c>
      <c r="W16" s="260">
        <v>744.2</v>
      </c>
      <c r="X16" s="259">
        <v>749.8</v>
      </c>
      <c r="Y16" s="259">
        <v>753.3</v>
      </c>
      <c r="Z16" s="259">
        <v>761.8</v>
      </c>
      <c r="AA16" s="263">
        <v>752.3</v>
      </c>
      <c r="AB16" s="260">
        <v>753</v>
      </c>
      <c r="AC16" s="259">
        <v>761.4</v>
      </c>
      <c r="AD16" s="259">
        <v>765.4</v>
      </c>
      <c r="AE16" s="259">
        <v>775.5</v>
      </c>
      <c r="AF16" s="263">
        <v>763.8</v>
      </c>
      <c r="AG16" s="260">
        <v>766</v>
      </c>
      <c r="AH16" s="259">
        <v>776</v>
      </c>
      <c r="AI16" s="259">
        <v>778.5</v>
      </c>
      <c r="AJ16" s="259">
        <v>792.5</v>
      </c>
      <c r="AK16" s="263">
        <v>778.3</v>
      </c>
      <c r="AL16" s="260">
        <v>787.8</v>
      </c>
      <c r="AM16" s="259">
        <v>795.7</v>
      </c>
      <c r="AN16" s="259">
        <v>799.1</v>
      </c>
      <c r="AO16" s="259">
        <v>812.9</v>
      </c>
      <c r="AP16" s="263">
        <v>798.9</v>
      </c>
      <c r="AQ16" s="260">
        <v>814.1</v>
      </c>
      <c r="AR16" s="260">
        <v>822.1</v>
      </c>
      <c r="AS16" s="259">
        <v>823.3</v>
      </c>
      <c r="AT16" s="233">
        <v>835.5</v>
      </c>
      <c r="AU16" s="263">
        <v>823.7</v>
      </c>
      <c r="AV16" s="261">
        <v>848.9</v>
      </c>
      <c r="AW16" s="112">
        <v>844.2</v>
      </c>
      <c r="AX16" s="112">
        <v>842.2</v>
      </c>
      <c r="AY16" s="112">
        <v>857.6</v>
      </c>
      <c r="AZ16" s="113">
        <v>843.1</v>
      </c>
      <c r="BA16" s="261">
        <v>866.8</v>
      </c>
      <c r="BB16" s="112"/>
      <c r="BC16" s="112"/>
      <c r="BD16" s="112"/>
      <c r="BE16" s="113"/>
    </row>
    <row r="17" spans="1:57" ht="14.25" thickBot="1" x14ac:dyDescent="0.25">
      <c r="A17" s="46" t="s">
        <v>81</v>
      </c>
      <c r="B17" s="267" t="s">
        <v>82</v>
      </c>
      <c r="C17" s="262">
        <v>30430</v>
      </c>
      <c r="D17" s="92">
        <v>30660</v>
      </c>
      <c r="E17" s="92">
        <v>30689</v>
      </c>
      <c r="F17" s="92">
        <v>33028</v>
      </c>
      <c r="G17" s="264">
        <v>31210</v>
      </c>
      <c r="H17" s="262">
        <v>32128</v>
      </c>
      <c r="I17" s="94">
        <v>32337</v>
      </c>
      <c r="J17" s="92">
        <v>32136</v>
      </c>
      <c r="K17" s="92">
        <v>34657</v>
      </c>
      <c r="L17" s="264">
        <v>32821</v>
      </c>
      <c r="M17" s="262">
        <v>32640</v>
      </c>
      <c r="N17" s="89">
        <v>32498</v>
      </c>
      <c r="O17" s="89">
        <v>32018</v>
      </c>
      <c r="P17" s="89">
        <v>35981</v>
      </c>
      <c r="Q17" s="264">
        <v>33292</v>
      </c>
      <c r="R17" s="262">
        <v>31993</v>
      </c>
      <c r="S17" s="89">
        <v>32494</v>
      </c>
      <c r="T17" s="89">
        <v>32109</v>
      </c>
      <c r="U17" s="95">
        <v>34210</v>
      </c>
      <c r="V17" s="96">
        <v>32706</v>
      </c>
      <c r="W17" s="262">
        <v>33146</v>
      </c>
      <c r="X17" s="95">
        <v>33273</v>
      </c>
      <c r="Y17" s="95">
        <v>32692</v>
      </c>
      <c r="Z17" s="95">
        <v>34714</v>
      </c>
      <c r="AA17" s="96">
        <v>33461</v>
      </c>
      <c r="AB17" s="219">
        <v>33868</v>
      </c>
      <c r="AC17" s="95">
        <v>34341</v>
      </c>
      <c r="AD17" s="89">
        <v>33691</v>
      </c>
      <c r="AE17" s="95">
        <v>35966</v>
      </c>
      <c r="AF17" s="96">
        <v>34474</v>
      </c>
      <c r="AG17" s="219">
        <v>35236</v>
      </c>
      <c r="AH17" s="95">
        <v>35354</v>
      </c>
      <c r="AI17" s="89">
        <v>35100</v>
      </c>
      <c r="AJ17" s="95">
        <v>37230</v>
      </c>
      <c r="AK17" s="96">
        <v>35739</v>
      </c>
      <c r="AL17" s="219">
        <v>36771</v>
      </c>
      <c r="AM17" s="95">
        <v>37376</v>
      </c>
      <c r="AN17" s="89">
        <v>36857</v>
      </c>
      <c r="AO17" s="95">
        <v>39704</v>
      </c>
      <c r="AP17" s="96">
        <v>37689</v>
      </c>
      <c r="AQ17" s="219">
        <v>38996</v>
      </c>
      <c r="AR17" s="95">
        <v>39807</v>
      </c>
      <c r="AS17" s="95">
        <v>39412</v>
      </c>
      <c r="AT17" s="95">
        <v>41979</v>
      </c>
      <c r="AU17" s="264">
        <v>40059</v>
      </c>
      <c r="AV17" s="219">
        <v>41450</v>
      </c>
      <c r="AW17" s="95">
        <v>42297</v>
      </c>
      <c r="AX17" s="95">
        <v>41720</v>
      </c>
      <c r="AY17" s="95">
        <v>44237</v>
      </c>
      <c r="AZ17" s="96">
        <v>42553</v>
      </c>
      <c r="BA17" s="219">
        <v>42760</v>
      </c>
      <c r="BB17" s="95"/>
      <c r="BC17" s="95"/>
      <c r="BD17" s="95"/>
      <c r="BE17" s="96"/>
    </row>
    <row r="18" spans="1:57" ht="34.5" x14ac:dyDescent="0.2">
      <c r="A18" s="47" t="s">
        <v>87</v>
      </c>
      <c r="B18" s="268" t="s">
        <v>88</v>
      </c>
      <c r="G18" s="186"/>
      <c r="L18" s="186"/>
      <c r="Q18" s="186"/>
      <c r="S18" s="257">
        <v>35236</v>
      </c>
      <c r="T18" s="257">
        <v>36771</v>
      </c>
      <c r="U18" s="32"/>
      <c r="V18" s="50"/>
      <c r="W18" s="48"/>
      <c r="X18" s="39"/>
      <c r="Y18" s="39"/>
      <c r="Z18" s="32"/>
      <c r="AA18" s="50"/>
      <c r="AB18" s="48"/>
      <c r="AF18" s="258"/>
      <c r="AG18" s="48"/>
      <c r="AH18" s="39"/>
      <c r="AI18" s="41"/>
      <c r="AJ18" s="32"/>
      <c r="AK18" s="50"/>
      <c r="AL18" s="178"/>
      <c r="AM18" s="39"/>
      <c r="AN18" s="41"/>
      <c r="AO18" s="32"/>
      <c r="AP18" s="21"/>
      <c r="AU18" s="234"/>
      <c r="AV18" s="232"/>
      <c r="AW18" s="233"/>
      <c r="AX18" s="86"/>
      <c r="AY18" s="233"/>
      <c r="AZ18" s="234"/>
      <c r="BA18" s="232"/>
      <c r="BB18" s="233"/>
      <c r="BC18" s="86"/>
      <c r="BD18" s="233"/>
      <c r="BE18" s="234"/>
    </row>
    <row r="19" spans="1:57" x14ac:dyDescent="0.2">
      <c r="A19" s="29" t="s">
        <v>7</v>
      </c>
      <c r="B19" s="30" t="s">
        <v>31</v>
      </c>
      <c r="C19" s="116">
        <v>32562</v>
      </c>
      <c r="D19" s="67">
        <v>31794</v>
      </c>
      <c r="E19" s="67">
        <v>32876</v>
      </c>
      <c r="F19" s="67">
        <v>33433</v>
      </c>
      <c r="G19" s="82">
        <v>33433</v>
      </c>
      <c r="H19" s="81">
        <v>33713</v>
      </c>
      <c r="I19" s="67">
        <v>32101</v>
      </c>
      <c r="J19" s="85">
        <v>32904</v>
      </c>
      <c r="K19" s="67">
        <v>32580</v>
      </c>
      <c r="L19" s="82">
        <v>32580</v>
      </c>
      <c r="M19" s="81">
        <v>33049</v>
      </c>
      <c r="N19" s="67">
        <v>33499</v>
      </c>
      <c r="O19" s="67">
        <v>35831</v>
      </c>
      <c r="P19" s="67">
        <v>36771</v>
      </c>
      <c r="Q19" s="82">
        <v>36771</v>
      </c>
      <c r="R19" s="81">
        <v>40762</v>
      </c>
      <c r="S19" s="67">
        <v>41690</v>
      </c>
      <c r="T19" s="67">
        <v>44508</v>
      </c>
      <c r="U19" s="86">
        <v>44922</v>
      </c>
      <c r="V19" s="117">
        <v>44922</v>
      </c>
      <c r="W19" s="118">
        <v>46768</v>
      </c>
      <c r="X19" s="119">
        <v>45507</v>
      </c>
      <c r="Y19" s="120">
        <v>44962</v>
      </c>
      <c r="Z19" s="119">
        <v>43499</v>
      </c>
      <c r="AA19" s="121">
        <v>43499</v>
      </c>
      <c r="AB19" s="118">
        <v>43125</v>
      </c>
      <c r="AC19" s="120">
        <v>39764</v>
      </c>
      <c r="AD19" s="122">
        <v>39165</v>
      </c>
      <c r="AE19" s="119">
        <v>37218</v>
      </c>
      <c r="AF19" s="187">
        <v>37218</v>
      </c>
      <c r="AG19" s="118">
        <v>36538</v>
      </c>
      <c r="AH19" s="120">
        <v>33963</v>
      </c>
      <c r="AI19" s="122">
        <v>33069</v>
      </c>
      <c r="AJ19" s="119">
        <v>30179</v>
      </c>
      <c r="AK19" s="121">
        <v>30179</v>
      </c>
      <c r="AL19" s="212">
        <v>28670</v>
      </c>
      <c r="AM19" s="120">
        <v>26208</v>
      </c>
      <c r="AN19" s="122">
        <v>24767</v>
      </c>
      <c r="AO19" s="119">
        <v>21787</v>
      </c>
      <c r="AP19" s="238">
        <v>21787</v>
      </c>
      <c r="AQ19" s="130">
        <v>20449</v>
      </c>
      <c r="AR19" s="86">
        <v>19255</v>
      </c>
      <c r="AS19" s="86">
        <v>19658</v>
      </c>
      <c r="AT19" s="252">
        <v>18476</v>
      </c>
      <c r="AU19" s="117">
        <v>18476</v>
      </c>
      <c r="AV19" s="130">
        <v>18254</v>
      </c>
      <c r="AW19" s="86">
        <v>17771</v>
      </c>
      <c r="AX19" s="86">
        <v>18515</v>
      </c>
      <c r="AY19" s="252">
        <v>17955</v>
      </c>
      <c r="AZ19" s="117">
        <v>17955</v>
      </c>
      <c r="BA19" s="130">
        <v>18788</v>
      </c>
      <c r="BB19" s="86"/>
      <c r="BC19" s="86"/>
      <c r="BD19" s="252"/>
      <c r="BE19" s="117"/>
    </row>
    <row r="20" spans="1:57" x14ac:dyDescent="0.2">
      <c r="A20" s="52" t="s">
        <v>13</v>
      </c>
      <c r="B20" s="53" t="s">
        <v>54</v>
      </c>
      <c r="C20" s="81">
        <v>15486</v>
      </c>
      <c r="D20" s="85">
        <v>15584</v>
      </c>
      <c r="E20" s="85">
        <v>16515</v>
      </c>
      <c r="F20" s="67">
        <v>16669</v>
      </c>
      <c r="G20" s="84">
        <v>16669</v>
      </c>
      <c r="H20" s="81">
        <v>16622</v>
      </c>
      <c r="I20" s="67">
        <v>16015</v>
      </c>
      <c r="J20" s="85">
        <v>16674</v>
      </c>
      <c r="K20" s="67">
        <v>16326</v>
      </c>
      <c r="L20" s="82">
        <v>16326</v>
      </c>
      <c r="M20" s="81">
        <v>16298</v>
      </c>
      <c r="N20" s="67">
        <v>16632</v>
      </c>
      <c r="O20" s="67">
        <v>17937</v>
      </c>
      <c r="P20" s="67">
        <v>18245</v>
      </c>
      <c r="Q20" s="82">
        <v>18245</v>
      </c>
      <c r="R20" s="124">
        <v>19502</v>
      </c>
      <c r="S20" s="67">
        <v>20196</v>
      </c>
      <c r="T20" s="67">
        <v>22085</v>
      </c>
      <c r="U20" s="67">
        <v>22238</v>
      </c>
      <c r="V20" s="82">
        <v>22238</v>
      </c>
      <c r="W20" s="118">
        <v>22808</v>
      </c>
      <c r="X20" s="120">
        <v>22781</v>
      </c>
      <c r="Y20" s="120">
        <v>23028</v>
      </c>
      <c r="Z20" s="119">
        <v>22202</v>
      </c>
      <c r="AA20" s="121">
        <v>22202</v>
      </c>
      <c r="AB20" s="125">
        <v>21785</v>
      </c>
      <c r="AC20" s="119">
        <v>20663</v>
      </c>
      <c r="AD20" s="122">
        <v>20637</v>
      </c>
      <c r="AE20" s="126">
        <v>19429</v>
      </c>
      <c r="AF20" s="188">
        <v>19429</v>
      </c>
      <c r="AG20" s="125">
        <v>18931</v>
      </c>
      <c r="AH20" s="119">
        <v>17887</v>
      </c>
      <c r="AI20" s="122">
        <v>17615</v>
      </c>
      <c r="AJ20" s="126">
        <v>15882</v>
      </c>
      <c r="AK20" s="217">
        <v>15882</v>
      </c>
      <c r="AL20" s="213">
        <v>14846</v>
      </c>
      <c r="AM20" s="222">
        <v>13887</v>
      </c>
      <c r="AN20" s="122">
        <v>13241</v>
      </c>
      <c r="AO20" s="126">
        <v>11493</v>
      </c>
      <c r="AP20" s="239">
        <v>11493</v>
      </c>
      <c r="AQ20" s="130">
        <v>10550</v>
      </c>
      <c r="AR20" s="86">
        <v>10124</v>
      </c>
      <c r="AS20" s="86">
        <v>10585</v>
      </c>
      <c r="AT20" s="252">
        <v>9649</v>
      </c>
      <c r="AU20" s="117">
        <v>9649</v>
      </c>
      <c r="AV20" s="130">
        <v>9442</v>
      </c>
      <c r="AW20" s="86">
        <v>9314</v>
      </c>
      <c r="AX20" s="86">
        <v>9868</v>
      </c>
      <c r="AY20" s="252">
        <v>9402</v>
      </c>
      <c r="AZ20" s="117">
        <v>9402</v>
      </c>
      <c r="BA20" s="130">
        <v>9659</v>
      </c>
      <c r="BB20" s="86"/>
      <c r="BC20" s="86"/>
      <c r="BD20" s="252"/>
      <c r="BE20" s="117"/>
    </row>
    <row r="21" spans="1:57" ht="13.5" x14ac:dyDescent="0.2">
      <c r="A21" s="29" t="s">
        <v>83</v>
      </c>
      <c r="B21" s="30" t="s">
        <v>84</v>
      </c>
      <c r="C21" s="116">
        <v>8306</v>
      </c>
      <c r="D21" s="67">
        <v>6252</v>
      </c>
      <c r="E21" s="67">
        <v>6508</v>
      </c>
      <c r="F21" s="67">
        <v>5743</v>
      </c>
      <c r="G21" s="84">
        <v>5743</v>
      </c>
      <c r="H21" s="81">
        <v>5931</v>
      </c>
      <c r="I21" s="67">
        <v>6227</v>
      </c>
      <c r="J21" s="85">
        <v>6874</v>
      </c>
      <c r="K21" s="67">
        <v>7465</v>
      </c>
      <c r="L21" s="82">
        <v>7465</v>
      </c>
      <c r="M21" s="81">
        <v>9128</v>
      </c>
      <c r="N21" s="85">
        <v>10139</v>
      </c>
      <c r="O21" s="85">
        <v>10222</v>
      </c>
      <c r="P21" s="67">
        <v>9994</v>
      </c>
      <c r="Q21" s="82">
        <v>9994</v>
      </c>
      <c r="R21" s="124">
        <v>7520</v>
      </c>
      <c r="S21" s="67">
        <v>9342</v>
      </c>
      <c r="T21" s="67">
        <v>8358</v>
      </c>
      <c r="U21" s="85">
        <v>7299</v>
      </c>
      <c r="V21" s="84">
        <v>7299</v>
      </c>
      <c r="W21" s="128">
        <v>6385</v>
      </c>
      <c r="X21" s="86">
        <v>6098</v>
      </c>
      <c r="Y21" s="86">
        <v>7118</v>
      </c>
      <c r="Z21" s="122">
        <v>9426</v>
      </c>
      <c r="AA21" s="129">
        <v>9426</v>
      </c>
      <c r="AB21" s="130">
        <v>10432</v>
      </c>
      <c r="AC21" s="122">
        <v>11595</v>
      </c>
      <c r="AD21" s="122">
        <v>13208</v>
      </c>
      <c r="AE21" s="131">
        <v>15016</v>
      </c>
      <c r="AF21" s="189">
        <v>15016</v>
      </c>
      <c r="AG21" s="130">
        <v>17077</v>
      </c>
      <c r="AH21" s="122">
        <v>18215</v>
      </c>
      <c r="AI21" s="122">
        <v>20583</v>
      </c>
      <c r="AJ21" s="131">
        <v>21054</v>
      </c>
      <c r="AK21" s="218">
        <v>21054</v>
      </c>
      <c r="AL21" s="214">
        <v>26431</v>
      </c>
      <c r="AM21" s="122">
        <v>35483</v>
      </c>
      <c r="AN21" s="122">
        <v>38403</v>
      </c>
      <c r="AO21" s="131">
        <v>42380</v>
      </c>
      <c r="AP21" s="240">
        <v>42380</v>
      </c>
      <c r="AQ21" s="130">
        <v>48467</v>
      </c>
      <c r="AR21" s="86">
        <v>59425</v>
      </c>
      <c r="AS21" s="86">
        <v>61690</v>
      </c>
      <c r="AT21" s="252">
        <v>67323</v>
      </c>
      <c r="AU21" s="117">
        <v>67323</v>
      </c>
      <c r="AV21" s="130">
        <v>68946</v>
      </c>
      <c r="AW21" s="86">
        <v>72705</v>
      </c>
      <c r="AX21" s="86">
        <v>75727</v>
      </c>
      <c r="AY21" s="252">
        <v>74905</v>
      </c>
      <c r="AZ21" s="117">
        <v>74905</v>
      </c>
      <c r="BA21" s="130">
        <v>77251</v>
      </c>
      <c r="BB21" s="86"/>
      <c r="BC21" s="86"/>
      <c r="BD21" s="252"/>
      <c r="BE21" s="117"/>
    </row>
    <row r="22" spans="1:57" s="181" customFormat="1" ht="13.5" x14ac:dyDescent="0.2">
      <c r="A22" s="179" t="s">
        <v>85</v>
      </c>
      <c r="B22" s="180" t="s">
        <v>86</v>
      </c>
      <c r="C22" s="195">
        <v>3.5298694193826119</v>
      </c>
      <c r="D22" s="192">
        <v>3.4497575554952218</v>
      </c>
      <c r="E22" s="192">
        <v>3.5867868811964563</v>
      </c>
      <c r="F22" s="192">
        <v>3.6067345787629752</v>
      </c>
      <c r="G22" s="197">
        <v>3.6067345787629752</v>
      </c>
      <c r="H22" s="193">
        <v>3.6961695604819886</v>
      </c>
      <c r="I22" s="192">
        <v>3.521674685777084</v>
      </c>
      <c r="J22" s="192">
        <v>3.631475796520804</v>
      </c>
      <c r="K22" s="192">
        <v>3.5888949237808587</v>
      </c>
      <c r="L22" s="199">
        <v>3.5888949237808587</v>
      </c>
      <c r="M22" s="195">
        <v>3.6580043199738315</v>
      </c>
      <c r="N22" s="192">
        <v>3.7422060065526721</v>
      </c>
      <c r="O22" s="192">
        <v>4.0352061586572612</v>
      </c>
      <c r="P22" s="192">
        <v>4.1593745533946693</v>
      </c>
      <c r="Q22" s="197">
        <v>4.1593745533946693</v>
      </c>
      <c r="R22" s="193">
        <v>4.6422208625126107</v>
      </c>
      <c r="S22" s="192">
        <v>4.7377847493737271</v>
      </c>
      <c r="T22" s="192">
        <v>5.0818018694219331</v>
      </c>
      <c r="U22" s="192">
        <v>5.1373714511346851</v>
      </c>
      <c r="V22" s="199">
        <v>5.1373714511346851</v>
      </c>
      <c r="W22" s="195">
        <v>5.3645311154101414</v>
      </c>
      <c r="X22" s="192">
        <v>5.2638841800348555</v>
      </c>
      <c r="Y22" s="192">
        <v>5.2033125434613288</v>
      </c>
      <c r="Z22" s="192">
        <v>5.0315895275929741</v>
      </c>
      <c r="AA22" s="197">
        <v>5.0315895275929741</v>
      </c>
      <c r="AB22" s="193">
        <v>4.9550145777809576</v>
      </c>
      <c r="AC22" s="192">
        <v>4.5098504348400787</v>
      </c>
      <c r="AD22" s="192">
        <v>4.4299146337579431</v>
      </c>
      <c r="AE22" s="192">
        <v>4.2011423059829225</v>
      </c>
      <c r="AF22" s="197">
        <v>4.2011423059829198</v>
      </c>
      <c r="AG22" s="195">
        <v>4.1047992593056817</v>
      </c>
      <c r="AH22" s="192">
        <v>3.8050690845979998</v>
      </c>
      <c r="AI22" s="192">
        <v>3.7040899400486578</v>
      </c>
      <c r="AJ22" s="192">
        <v>3.3505075160770752</v>
      </c>
      <c r="AK22" s="197">
        <v>3.3505075160770752</v>
      </c>
      <c r="AL22" s="193">
        <v>3.1687143260272088</v>
      </c>
      <c r="AM22" s="192">
        <v>2.8667380396994768</v>
      </c>
      <c r="AN22" s="192">
        <v>2.7059636849226845</v>
      </c>
      <c r="AO22" s="192">
        <v>2.3420667170667171</v>
      </c>
      <c r="AP22" s="241">
        <v>2.3420667170667171</v>
      </c>
      <c r="AQ22" s="243">
        <v>2.1543890291972527</v>
      </c>
      <c r="AR22" s="245">
        <v>2.00908535789039</v>
      </c>
      <c r="AS22" s="245">
        <v>2.069847509048016</v>
      </c>
      <c r="AT22" s="253">
        <v>1.9298609670056028</v>
      </c>
      <c r="AU22" s="250">
        <v>1.9298609670056028</v>
      </c>
      <c r="AV22" s="243">
        <v>1.9056671356699215</v>
      </c>
      <c r="AW22" s="245">
        <v>1.8700808108670395</v>
      </c>
      <c r="AX22" s="245">
        <v>1.9690384709595694</v>
      </c>
      <c r="AY22" s="253">
        <v>1.8951867976482846</v>
      </c>
      <c r="AZ22" s="250">
        <v>1.8951867976482846</v>
      </c>
      <c r="BA22" s="243">
        <v>1.98</v>
      </c>
      <c r="BB22" s="245"/>
      <c r="BC22" s="245"/>
      <c r="BD22" s="253"/>
      <c r="BE22" s="250"/>
    </row>
    <row r="23" spans="1:57" s="184" customFormat="1" ht="12.75" thickBot="1" x14ac:dyDescent="0.25">
      <c r="A23" s="182" t="s">
        <v>8</v>
      </c>
      <c r="B23" s="183" t="s">
        <v>32</v>
      </c>
      <c r="C23" s="196">
        <v>3.9</v>
      </c>
      <c r="D23" s="191">
        <v>5.0854126679462572</v>
      </c>
      <c r="E23" s="191">
        <v>5.0999999999999996</v>
      </c>
      <c r="F23" s="191">
        <v>5.8215218526902319</v>
      </c>
      <c r="G23" s="198">
        <v>5.8215218526902319</v>
      </c>
      <c r="H23" s="194">
        <v>5.6842016523351884</v>
      </c>
      <c r="I23" s="191">
        <v>5.1551308816444514</v>
      </c>
      <c r="J23" s="191">
        <v>4.786732615653186</v>
      </c>
      <c r="K23" s="191">
        <v>4.3643670462156727</v>
      </c>
      <c r="L23" s="200">
        <v>4.3643670462156727</v>
      </c>
      <c r="M23" s="196">
        <v>3.6</v>
      </c>
      <c r="N23" s="191">
        <v>3.3039747509616335</v>
      </c>
      <c r="O23" s="191">
        <v>3.5052827235374684</v>
      </c>
      <c r="P23" s="191">
        <v>3.6793075845507306</v>
      </c>
      <c r="Q23" s="198">
        <v>3.6793075845507306</v>
      </c>
      <c r="R23" s="194">
        <v>5.4204787234042557</v>
      </c>
      <c r="S23" s="191">
        <v>4.4626418325840289</v>
      </c>
      <c r="T23" s="191">
        <v>5.3251974156496766</v>
      </c>
      <c r="U23" s="191">
        <v>6.1545417180435678</v>
      </c>
      <c r="V23" s="200">
        <v>6.1545417180435678</v>
      </c>
      <c r="W23" s="196">
        <v>7.3246671887235708</v>
      </c>
      <c r="X23" s="191">
        <v>7.4626106920301742</v>
      </c>
      <c r="Y23" s="191">
        <v>6.3166619837032876</v>
      </c>
      <c r="Z23" s="191">
        <v>4.6147888818162528</v>
      </c>
      <c r="AA23" s="198">
        <v>4.6147888818162528</v>
      </c>
      <c r="AB23" s="194">
        <v>4.1339148773006134</v>
      </c>
      <c r="AC23" s="191">
        <v>3.429409228115567</v>
      </c>
      <c r="AD23" s="191">
        <v>2.9652483343428226</v>
      </c>
      <c r="AE23" s="191">
        <v>2.4785562067128395</v>
      </c>
      <c r="AF23" s="198">
        <v>2.4785562067128395</v>
      </c>
      <c r="AG23" s="196">
        <v>1.9300618033912631</v>
      </c>
      <c r="AH23" s="191">
        <v>1.864562174032391</v>
      </c>
      <c r="AI23" s="191">
        <v>1.6066171112082788</v>
      </c>
      <c r="AJ23" s="191">
        <v>1.4334093283936544</v>
      </c>
      <c r="AK23" s="198">
        <v>1.4334093283936544</v>
      </c>
      <c r="AL23" s="194">
        <f>AL19/AL21</f>
        <v>1.0847111346524914</v>
      </c>
      <c r="AM23" s="191">
        <v>0.73860722035904514</v>
      </c>
      <c r="AN23" s="191">
        <v>0.64492357367913966</v>
      </c>
      <c r="AO23" s="235">
        <v>0.5140868334119868</v>
      </c>
      <c r="AP23" s="242">
        <v>0.5140868334119868</v>
      </c>
      <c r="AQ23" s="114">
        <v>0.42191594280644562</v>
      </c>
      <c r="AR23" s="112">
        <v>0.32</v>
      </c>
      <c r="AS23" s="112">
        <v>0.3186578051548063</v>
      </c>
      <c r="AT23" s="254">
        <v>0.2744381563507271</v>
      </c>
      <c r="AU23" s="251">
        <v>0.2744381563507271</v>
      </c>
      <c r="AV23" s="114">
        <v>0.26475792649319757</v>
      </c>
      <c r="AW23" s="112">
        <v>0.24442610549480778</v>
      </c>
      <c r="AX23" s="112">
        <v>0.24449667885958773</v>
      </c>
      <c r="AY23" s="254">
        <v>0.2397036245911488</v>
      </c>
      <c r="AZ23" s="251">
        <v>0.2397036245911488</v>
      </c>
      <c r="BA23" s="114">
        <v>0.2</v>
      </c>
      <c r="BB23" s="112"/>
      <c r="BC23" s="112"/>
      <c r="BD23" s="254"/>
      <c r="BE23" s="251"/>
    </row>
    <row r="24" spans="1:57" ht="23.25" x14ac:dyDescent="0.2">
      <c r="A24" s="56" t="s">
        <v>93</v>
      </c>
      <c r="B24" s="57" t="s">
        <v>90</v>
      </c>
      <c r="C24" s="38"/>
      <c r="D24" s="39"/>
      <c r="E24" s="39"/>
      <c r="F24" s="39"/>
      <c r="G24" s="49"/>
      <c r="H24" s="38"/>
      <c r="I24" s="39"/>
      <c r="J24" s="39"/>
      <c r="K24" s="39"/>
      <c r="L24" s="49"/>
      <c r="M24" s="38"/>
      <c r="N24" s="39"/>
      <c r="O24" s="39"/>
      <c r="P24" s="39"/>
      <c r="Q24" s="49"/>
      <c r="R24" s="38"/>
      <c r="S24" s="39"/>
      <c r="T24" s="39"/>
      <c r="U24" s="32"/>
      <c r="V24" s="50"/>
      <c r="W24" s="38"/>
      <c r="X24" s="39"/>
      <c r="Y24" s="39"/>
      <c r="Z24" s="32"/>
      <c r="AA24" s="31"/>
      <c r="AB24" s="38"/>
      <c r="AC24" s="39"/>
      <c r="AD24" s="41"/>
      <c r="AE24" s="32"/>
      <c r="AF24" s="31"/>
      <c r="AG24" s="220"/>
      <c r="AH24" s="215"/>
      <c r="AI24" s="216"/>
      <c r="AJ24" s="190"/>
      <c r="AK24" s="221"/>
      <c r="AL24" s="185"/>
      <c r="AM24" s="39"/>
      <c r="AN24" s="41"/>
      <c r="AO24" s="32"/>
      <c r="AP24" s="33"/>
      <c r="AQ24" s="230"/>
      <c r="AR24" s="20"/>
      <c r="AS24" s="246"/>
      <c r="AT24" s="20"/>
      <c r="AU24" s="231"/>
      <c r="AV24" s="230"/>
      <c r="AW24" s="20"/>
      <c r="AX24" s="246"/>
      <c r="AY24" s="20"/>
      <c r="AZ24" s="231"/>
      <c r="BA24" s="230"/>
      <c r="BB24" s="20"/>
      <c r="BC24" s="246"/>
      <c r="BD24" s="20"/>
      <c r="BE24" s="231"/>
    </row>
    <row r="25" spans="1:57" x14ac:dyDescent="0.2">
      <c r="A25" s="29" t="s">
        <v>9</v>
      </c>
      <c r="B25" s="30" t="s">
        <v>35</v>
      </c>
      <c r="C25" s="124">
        <v>492132</v>
      </c>
      <c r="D25" s="67">
        <v>497003</v>
      </c>
      <c r="E25" s="67">
        <v>502133</v>
      </c>
      <c r="F25" s="85">
        <v>506273</v>
      </c>
      <c r="G25" s="84">
        <v>506273</v>
      </c>
      <c r="H25" s="132">
        <v>512530</v>
      </c>
      <c r="I25" s="133">
        <v>518630</v>
      </c>
      <c r="J25" s="85">
        <v>524360</v>
      </c>
      <c r="K25" s="67">
        <v>529377</v>
      </c>
      <c r="L25" s="82">
        <v>529377</v>
      </c>
      <c r="M25" s="132">
        <v>535139</v>
      </c>
      <c r="N25" s="85">
        <v>537302</v>
      </c>
      <c r="O25" s="85">
        <v>541942</v>
      </c>
      <c r="P25" s="85">
        <v>544840</v>
      </c>
      <c r="Q25" s="84">
        <v>544840</v>
      </c>
      <c r="R25" s="124">
        <v>522967</v>
      </c>
      <c r="S25" s="67">
        <v>527061</v>
      </c>
      <c r="T25" s="67">
        <v>535121</v>
      </c>
      <c r="U25" s="67">
        <v>540360</v>
      </c>
      <c r="V25" s="82">
        <v>540360</v>
      </c>
      <c r="W25" s="124">
        <v>546429</v>
      </c>
      <c r="X25" s="86">
        <v>550310</v>
      </c>
      <c r="Y25" s="67">
        <v>554161</v>
      </c>
      <c r="Z25" s="86">
        <v>557736</v>
      </c>
      <c r="AA25" s="117">
        <v>557736</v>
      </c>
      <c r="AB25" s="130">
        <v>563300</v>
      </c>
      <c r="AC25" s="67">
        <v>567474</v>
      </c>
      <c r="AD25" s="67">
        <v>569976</v>
      </c>
      <c r="AE25" s="86">
        <v>573682</v>
      </c>
      <c r="AF25" s="117">
        <v>573682</v>
      </c>
      <c r="AG25" s="130">
        <v>577354</v>
      </c>
      <c r="AH25" s="86">
        <v>581649</v>
      </c>
      <c r="AI25" s="86">
        <v>585144</v>
      </c>
      <c r="AJ25" s="86">
        <v>590338</v>
      </c>
      <c r="AK25" s="117">
        <v>590338</v>
      </c>
      <c r="AL25" s="214">
        <v>594610</v>
      </c>
      <c r="AM25" s="86">
        <v>598823</v>
      </c>
      <c r="AN25" s="86">
        <v>602524</v>
      </c>
      <c r="AO25" s="86">
        <v>606843</v>
      </c>
      <c r="AP25" s="134">
        <v>606843</v>
      </c>
      <c r="AQ25" s="130">
        <v>610492</v>
      </c>
      <c r="AR25" s="86">
        <v>614785</v>
      </c>
      <c r="AS25" s="86">
        <v>618137</v>
      </c>
      <c r="AT25" s="86">
        <v>622377</v>
      </c>
      <c r="AU25" s="255">
        <v>622377</v>
      </c>
      <c r="AV25" s="130">
        <v>625762</v>
      </c>
      <c r="AW25" s="86">
        <v>624638</v>
      </c>
      <c r="AX25" s="86">
        <v>628580</v>
      </c>
      <c r="AY25" s="86">
        <v>632250</v>
      </c>
      <c r="AZ25" s="117">
        <v>632250</v>
      </c>
      <c r="BA25" s="130">
        <v>635152</v>
      </c>
      <c r="BB25" s="86"/>
      <c r="BC25" s="86"/>
      <c r="BD25" s="86"/>
      <c r="BE25" s="117"/>
    </row>
    <row r="26" spans="1:57" x14ac:dyDescent="0.2">
      <c r="A26" s="59" t="s">
        <v>18</v>
      </c>
      <c r="B26" s="60" t="s">
        <v>52</v>
      </c>
      <c r="C26" s="124"/>
      <c r="D26" s="67"/>
      <c r="E26" s="67"/>
      <c r="F26" s="67"/>
      <c r="G26" s="82"/>
      <c r="H26" s="124"/>
      <c r="I26" s="67"/>
      <c r="J26" s="67"/>
      <c r="K26" s="67"/>
      <c r="L26" s="82"/>
      <c r="M26" s="124"/>
      <c r="N26" s="67"/>
      <c r="O26" s="67"/>
      <c r="P26" s="67"/>
      <c r="Q26" s="82"/>
      <c r="R26" s="124"/>
      <c r="S26" s="67"/>
      <c r="T26" s="67"/>
      <c r="U26" s="86"/>
      <c r="V26" s="117"/>
      <c r="W26" s="135"/>
      <c r="X26" s="67"/>
      <c r="Y26" s="136"/>
      <c r="Z26" s="86"/>
      <c r="AA26" s="117"/>
      <c r="AB26" s="135"/>
      <c r="AC26" s="136"/>
      <c r="AD26" s="136"/>
      <c r="AE26" s="86"/>
      <c r="AF26" s="117"/>
      <c r="AG26" s="130"/>
      <c r="AH26" s="86"/>
      <c r="AI26" s="86"/>
      <c r="AJ26" s="86"/>
      <c r="AK26" s="117"/>
      <c r="AL26" s="214"/>
      <c r="AM26" s="86"/>
      <c r="AN26" s="86"/>
      <c r="AO26" s="86"/>
      <c r="AP26" s="134"/>
      <c r="AQ26" s="130"/>
      <c r="AR26" s="86"/>
      <c r="AS26" s="86"/>
      <c r="AT26" s="86"/>
      <c r="AU26" s="255"/>
      <c r="AV26" s="130"/>
      <c r="AW26" s="86"/>
      <c r="AX26" s="86"/>
      <c r="AY26" s="86"/>
      <c r="AZ26" s="117"/>
      <c r="BA26" s="130"/>
      <c r="BB26" s="86"/>
      <c r="BC26" s="86"/>
      <c r="BD26" s="86"/>
      <c r="BE26" s="117"/>
    </row>
    <row r="27" spans="1:57" ht="13.5" x14ac:dyDescent="0.2">
      <c r="A27" s="61" t="s">
        <v>97</v>
      </c>
      <c r="B27" s="62" t="s">
        <v>98</v>
      </c>
      <c r="C27" s="124">
        <v>297104</v>
      </c>
      <c r="D27" s="67">
        <v>298219</v>
      </c>
      <c r="E27" s="67">
        <v>300165</v>
      </c>
      <c r="F27" s="85">
        <v>300894</v>
      </c>
      <c r="G27" s="84">
        <v>300894</v>
      </c>
      <c r="H27" s="132">
        <v>302159</v>
      </c>
      <c r="I27" s="133">
        <v>303172</v>
      </c>
      <c r="J27" s="67">
        <v>304866</v>
      </c>
      <c r="K27" s="67">
        <v>305800</v>
      </c>
      <c r="L27" s="82">
        <v>305800</v>
      </c>
      <c r="M27" s="132">
        <v>307055</v>
      </c>
      <c r="N27" s="67">
        <v>307973</v>
      </c>
      <c r="O27" s="67">
        <v>306602</v>
      </c>
      <c r="P27" s="85">
        <v>305873</v>
      </c>
      <c r="Q27" s="84">
        <v>305873</v>
      </c>
      <c r="R27" s="124">
        <v>299554</v>
      </c>
      <c r="S27" s="67">
        <v>300939</v>
      </c>
      <c r="T27" s="67">
        <v>304680</v>
      </c>
      <c r="U27" s="67">
        <v>307163</v>
      </c>
      <c r="V27" s="82">
        <v>307163</v>
      </c>
      <c r="W27" s="137">
        <v>308912</v>
      </c>
      <c r="X27" s="86">
        <v>310181</v>
      </c>
      <c r="Y27" s="67">
        <v>311373</v>
      </c>
      <c r="Z27" s="86">
        <v>312473</v>
      </c>
      <c r="AA27" s="117">
        <v>312473</v>
      </c>
      <c r="AB27" s="124">
        <v>313599</v>
      </c>
      <c r="AC27" s="67">
        <v>314610</v>
      </c>
      <c r="AD27" s="67">
        <v>315306</v>
      </c>
      <c r="AE27" s="86">
        <v>316086</v>
      </c>
      <c r="AF27" s="117">
        <v>316086</v>
      </c>
      <c r="AG27" s="130">
        <v>336859</v>
      </c>
      <c r="AH27" s="86">
        <v>338363</v>
      </c>
      <c r="AI27" s="86">
        <v>339592</v>
      </c>
      <c r="AJ27" s="86">
        <v>341460</v>
      </c>
      <c r="AK27" s="117">
        <v>341460</v>
      </c>
      <c r="AL27" s="214">
        <v>343122</v>
      </c>
      <c r="AM27" s="86">
        <v>344982</v>
      </c>
      <c r="AN27" s="86">
        <v>346692</v>
      </c>
      <c r="AO27" s="86">
        <v>348407</v>
      </c>
      <c r="AP27" s="134">
        <v>348407</v>
      </c>
      <c r="AQ27" s="130">
        <v>349848</v>
      </c>
      <c r="AR27" s="86">
        <v>351493</v>
      </c>
      <c r="AS27" s="86">
        <v>353156</v>
      </c>
      <c r="AT27" s="86">
        <v>354857</v>
      </c>
      <c r="AU27" s="255">
        <v>354857</v>
      </c>
      <c r="AV27" s="130">
        <v>356302</v>
      </c>
      <c r="AW27" s="86">
        <v>354038</v>
      </c>
      <c r="AX27" s="86">
        <v>356044</v>
      </c>
      <c r="AY27" s="86">
        <v>357785</v>
      </c>
      <c r="AZ27" s="117">
        <v>357785</v>
      </c>
      <c r="BA27" s="130">
        <v>359206</v>
      </c>
      <c r="BB27" s="86"/>
      <c r="BC27" s="86"/>
      <c r="BD27" s="86"/>
      <c r="BE27" s="117"/>
    </row>
    <row r="28" spans="1:57" x14ac:dyDescent="0.2">
      <c r="A28" s="44" t="s">
        <v>20</v>
      </c>
      <c r="B28" s="45" t="s">
        <v>36</v>
      </c>
      <c r="C28" s="124">
        <v>129320</v>
      </c>
      <c r="D28" s="67">
        <v>132086</v>
      </c>
      <c r="E28" s="67">
        <v>134476</v>
      </c>
      <c r="F28" s="85">
        <v>136997</v>
      </c>
      <c r="G28" s="84">
        <v>136997</v>
      </c>
      <c r="H28" s="132">
        <v>140478</v>
      </c>
      <c r="I28" s="133">
        <v>143241</v>
      </c>
      <c r="J28" s="85">
        <v>145624</v>
      </c>
      <c r="K28" s="67">
        <v>147835</v>
      </c>
      <c r="L28" s="82">
        <v>147835</v>
      </c>
      <c r="M28" s="132">
        <v>150487</v>
      </c>
      <c r="N28" s="67">
        <v>150478</v>
      </c>
      <c r="O28" s="67">
        <v>155871</v>
      </c>
      <c r="P28" s="85">
        <v>159104</v>
      </c>
      <c r="Q28" s="84">
        <v>159104</v>
      </c>
      <c r="R28" s="124">
        <v>162207</v>
      </c>
      <c r="S28" s="67">
        <v>164570</v>
      </c>
      <c r="T28" s="67">
        <v>168530</v>
      </c>
      <c r="U28" s="67">
        <v>170707</v>
      </c>
      <c r="V28" s="82">
        <v>170707</v>
      </c>
      <c r="W28" s="124">
        <v>174910</v>
      </c>
      <c r="X28" s="86">
        <v>177692</v>
      </c>
      <c r="Y28" s="67">
        <v>180452</v>
      </c>
      <c r="Z28" s="86">
        <v>182734</v>
      </c>
      <c r="AA28" s="117">
        <v>182734</v>
      </c>
      <c r="AB28" s="124">
        <v>186854</v>
      </c>
      <c r="AC28" s="67">
        <v>189511</v>
      </c>
      <c r="AD28" s="67">
        <v>191130</v>
      </c>
      <c r="AE28" s="86">
        <v>193914</v>
      </c>
      <c r="AF28" s="117">
        <v>193914</v>
      </c>
      <c r="AG28" s="130">
        <v>196349</v>
      </c>
      <c r="AH28" s="86">
        <v>198811</v>
      </c>
      <c r="AI28" s="86">
        <v>200788</v>
      </c>
      <c r="AJ28" s="86">
        <v>203766</v>
      </c>
      <c r="AK28" s="117">
        <v>203766</v>
      </c>
      <c r="AL28" s="214">
        <v>206199</v>
      </c>
      <c r="AM28" s="86">
        <v>208199</v>
      </c>
      <c r="AN28" s="86">
        <v>209926</v>
      </c>
      <c r="AO28" s="86">
        <v>212212</v>
      </c>
      <c r="AP28" s="134">
        <v>212212</v>
      </c>
      <c r="AQ28" s="130">
        <v>214253</v>
      </c>
      <c r="AR28" s="86">
        <v>216689</v>
      </c>
      <c r="AS28" s="86">
        <v>218202</v>
      </c>
      <c r="AT28" s="86">
        <v>220462</v>
      </c>
      <c r="AU28" s="255">
        <v>220462</v>
      </c>
      <c r="AV28" s="130">
        <v>222139</v>
      </c>
      <c r="AW28" s="86">
        <v>223113</v>
      </c>
      <c r="AX28" s="86">
        <v>224860</v>
      </c>
      <c r="AY28" s="86">
        <v>226575</v>
      </c>
      <c r="AZ28" s="117">
        <v>226575</v>
      </c>
      <c r="BA28" s="130">
        <v>227911</v>
      </c>
      <c r="BB28" s="86"/>
      <c r="BC28" s="86"/>
      <c r="BD28" s="86"/>
      <c r="BE28" s="117"/>
    </row>
    <row r="29" spans="1:57" x14ac:dyDescent="0.2">
      <c r="A29" s="44" t="s">
        <v>18</v>
      </c>
      <c r="B29" s="45" t="s">
        <v>52</v>
      </c>
      <c r="C29" s="124"/>
      <c r="D29" s="67"/>
      <c r="E29" s="67"/>
      <c r="F29" s="85"/>
      <c r="G29" s="84"/>
      <c r="H29" s="132"/>
      <c r="I29" s="133"/>
      <c r="J29" s="85"/>
      <c r="K29" s="67"/>
      <c r="L29" s="82"/>
      <c r="M29" s="132"/>
      <c r="N29" s="67"/>
      <c r="O29" s="67"/>
      <c r="P29" s="85"/>
      <c r="Q29" s="84"/>
      <c r="R29" s="124"/>
      <c r="S29" s="67"/>
      <c r="T29" s="67"/>
      <c r="U29" s="67"/>
      <c r="V29" s="82"/>
      <c r="W29" s="124"/>
      <c r="X29" s="86"/>
      <c r="Y29" s="67"/>
      <c r="Z29" s="86"/>
      <c r="AA29" s="117"/>
      <c r="AB29" s="124"/>
      <c r="AC29" s="67"/>
      <c r="AD29" s="67"/>
      <c r="AE29" s="86"/>
      <c r="AF29" s="117"/>
      <c r="AG29" s="130"/>
      <c r="AH29" s="86"/>
      <c r="AI29" s="86"/>
      <c r="AJ29" s="86"/>
      <c r="AK29" s="117"/>
      <c r="AL29" s="214"/>
      <c r="AM29" s="86"/>
      <c r="AN29" s="86"/>
      <c r="AO29" s="86"/>
      <c r="AP29" s="134"/>
      <c r="AQ29" s="130"/>
      <c r="AR29" s="86"/>
      <c r="AS29" s="86"/>
      <c r="AT29" s="86"/>
      <c r="AU29" s="255"/>
      <c r="AV29" s="130"/>
      <c r="AW29" s="86"/>
      <c r="AX29" s="86"/>
      <c r="AY29" s="86"/>
      <c r="AZ29" s="117"/>
      <c r="BA29" s="130"/>
      <c r="BB29" s="86"/>
      <c r="BC29" s="86"/>
      <c r="BD29" s="86"/>
      <c r="BE29" s="117"/>
    </row>
    <row r="30" spans="1:57" x14ac:dyDescent="0.2">
      <c r="A30" s="63" t="s">
        <v>15</v>
      </c>
      <c r="B30" s="64" t="s">
        <v>37</v>
      </c>
      <c r="C30" s="124">
        <v>10708</v>
      </c>
      <c r="D30" s="133">
        <v>10838</v>
      </c>
      <c r="E30" s="67">
        <v>10910</v>
      </c>
      <c r="F30" s="85">
        <v>11070</v>
      </c>
      <c r="G30" s="84">
        <v>11070</v>
      </c>
      <c r="H30" s="132">
        <v>11253</v>
      </c>
      <c r="I30" s="133">
        <v>10838</v>
      </c>
      <c r="J30" s="67">
        <v>11589</v>
      </c>
      <c r="K30" s="67">
        <v>11710</v>
      </c>
      <c r="L30" s="82">
        <v>11710</v>
      </c>
      <c r="M30" s="132">
        <v>11830</v>
      </c>
      <c r="N30" s="85">
        <v>11818</v>
      </c>
      <c r="O30" s="67">
        <v>12073</v>
      </c>
      <c r="P30" s="85">
        <v>12148</v>
      </c>
      <c r="Q30" s="84">
        <v>12148</v>
      </c>
      <c r="R30" s="124">
        <v>12254</v>
      </c>
      <c r="S30" s="67">
        <v>12308</v>
      </c>
      <c r="T30" s="67">
        <v>12416</v>
      </c>
      <c r="U30" s="86">
        <v>12483</v>
      </c>
      <c r="V30" s="117">
        <v>12483</v>
      </c>
      <c r="W30" s="124">
        <v>12546</v>
      </c>
      <c r="X30" s="86">
        <v>12592</v>
      </c>
      <c r="Y30" s="67">
        <v>12693</v>
      </c>
      <c r="Z30" s="86">
        <v>12801</v>
      </c>
      <c r="AA30" s="117">
        <v>12801</v>
      </c>
      <c r="AB30" s="124">
        <v>12901</v>
      </c>
      <c r="AC30" s="67">
        <v>13013</v>
      </c>
      <c r="AD30" s="67">
        <v>13059</v>
      </c>
      <c r="AE30" s="86">
        <v>13122</v>
      </c>
      <c r="AF30" s="117">
        <v>13122</v>
      </c>
      <c r="AG30" s="130">
        <v>13207</v>
      </c>
      <c r="AH30" s="86">
        <v>13287</v>
      </c>
      <c r="AI30" s="86">
        <v>13351</v>
      </c>
      <c r="AJ30" s="86">
        <v>13424</v>
      </c>
      <c r="AK30" s="117">
        <v>13424</v>
      </c>
      <c r="AL30" s="214">
        <v>13472</v>
      </c>
      <c r="AM30" s="86">
        <v>13539</v>
      </c>
      <c r="AN30" s="86">
        <v>13573</v>
      </c>
      <c r="AO30" s="86">
        <v>13667</v>
      </c>
      <c r="AP30" s="134">
        <v>13667</v>
      </c>
      <c r="AQ30" s="130">
        <v>13706</v>
      </c>
      <c r="AR30" s="86">
        <v>13790</v>
      </c>
      <c r="AS30" s="86">
        <v>13865</v>
      </c>
      <c r="AT30" s="86">
        <v>13906</v>
      </c>
      <c r="AU30" s="255">
        <v>13906</v>
      </c>
      <c r="AV30" s="130">
        <v>13994</v>
      </c>
      <c r="AW30" s="86">
        <v>14003</v>
      </c>
      <c r="AX30" s="86">
        <v>14077</v>
      </c>
      <c r="AY30" s="86">
        <v>14139</v>
      </c>
      <c r="AZ30" s="117">
        <v>14139</v>
      </c>
      <c r="BA30" s="130">
        <v>14181</v>
      </c>
      <c r="BB30" s="86"/>
      <c r="BC30" s="86"/>
      <c r="BD30" s="86"/>
      <c r="BE30" s="117"/>
    </row>
    <row r="31" spans="1:57" x14ac:dyDescent="0.2">
      <c r="A31" s="63" t="s">
        <v>16</v>
      </c>
      <c r="B31" s="64" t="s">
        <v>38</v>
      </c>
      <c r="C31" s="124">
        <v>116483</v>
      </c>
      <c r="D31" s="133">
        <v>119071</v>
      </c>
      <c r="E31" s="67">
        <v>121363</v>
      </c>
      <c r="F31" s="85">
        <v>123701</v>
      </c>
      <c r="G31" s="84">
        <v>123701</v>
      </c>
      <c r="H31" s="132">
        <v>126963</v>
      </c>
      <c r="I31" s="133">
        <v>119071</v>
      </c>
      <c r="J31" s="67">
        <v>131687</v>
      </c>
      <c r="K31" s="67">
        <v>133717</v>
      </c>
      <c r="L31" s="82">
        <v>133717</v>
      </c>
      <c r="M31" s="132">
        <v>136187</v>
      </c>
      <c r="N31" s="85">
        <v>136188</v>
      </c>
      <c r="O31" s="67">
        <v>141164</v>
      </c>
      <c r="P31" s="85">
        <v>144198</v>
      </c>
      <c r="Q31" s="84">
        <v>144198</v>
      </c>
      <c r="R31" s="124">
        <v>147095</v>
      </c>
      <c r="S31" s="67">
        <v>149351</v>
      </c>
      <c r="T31" s="67">
        <v>153126</v>
      </c>
      <c r="U31" s="86">
        <v>155200</v>
      </c>
      <c r="V31" s="117">
        <v>155200</v>
      </c>
      <c r="W31" s="124">
        <v>159262</v>
      </c>
      <c r="X31" s="86">
        <v>161973</v>
      </c>
      <c r="Y31" s="67">
        <v>164598</v>
      </c>
      <c r="Z31" s="86">
        <v>166768</v>
      </c>
      <c r="AA31" s="117">
        <v>166768</v>
      </c>
      <c r="AB31" s="124">
        <v>170754</v>
      </c>
      <c r="AC31" s="67">
        <v>173281</v>
      </c>
      <c r="AD31" s="67">
        <v>174861</v>
      </c>
      <c r="AE31" s="86">
        <v>177573</v>
      </c>
      <c r="AF31" s="117">
        <v>177573</v>
      </c>
      <c r="AG31" s="130">
        <v>179895</v>
      </c>
      <c r="AH31" s="86">
        <v>182246</v>
      </c>
      <c r="AI31" s="86">
        <v>184131</v>
      </c>
      <c r="AJ31" s="86">
        <v>187016</v>
      </c>
      <c r="AK31" s="117">
        <v>187016</v>
      </c>
      <c r="AL31" s="214">
        <v>189383</v>
      </c>
      <c r="AM31" s="86">
        <v>191289</v>
      </c>
      <c r="AN31" s="86">
        <v>192965</v>
      </c>
      <c r="AO31" s="86">
        <v>195147</v>
      </c>
      <c r="AP31" s="134">
        <v>195147</v>
      </c>
      <c r="AQ31" s="130">
        <v>197137</v>
      </c>
      <c r="AR31" s="86">
        <v>199475</v>
      </c>
      <c r="AS31" s="86">
        <v>200908</v>
      </c>
      <c r="AT31" s="86">
        <v>203116</v>
      </c>
      <c r="AU31" s="255">
        <v>203116</v>
      </c>
      <c r="AV31" s="130">
        <v>204690</v>
      </c>
      <c r="AW31" s="86">
        <v>205664</v>
      </c>
      <c r="AX31" s="86">
        <v>207335</v>
      </c>
      <c r="AY31" s="86">
        <v>208987</v>
      </c>
      <c r="AZ31" s="117">
        <v>208987</v>
      </c>
      <c r="BA31" s="130">
        <v>210279</v>
      </c>
      <c r="BB31" s="86"/>
      <c r="BC31" s="86"/>
      <c r="BD31" s="86"/>
      <c r="BE31" s="117"/>
    </row>
    <row r="32" spans="1:57" x14ac:dyDescent="0.2">
      <c r="A32" s="44" t="s">
        <v>0</v>
      </c>
      <c r="B32" s="45" t="s">
        <v>39</v>
      </c>
      <c r="C32" s="124">
        <v>6181</v>
      </c>
      <c r="D32" s="67">
        <v>6167</v>
      </c>
      <c r="E32" s="67">
        <v>6172</v>
      </c>
      <c r="F32" s="85">
        <v>6165</v>
      </c>
      <c r="G32" s="84">
        <v>6165</v>
      </c>
      <c r="H32" s="132">
        <v>6181</v>
      </c>
      <c r="I32" s="133">
        <v>6157</v>
      </c>
      <c r="J32" s="67">
        <v>6154</v>
      </c>
      <c r="K32" s="67">
        <v>6141</v>
      </c>
      <c r="L32" s="82">
        <v>6141</v>
      </c>
      <c r="M32" s="132">
        <v>6131</v>
      </c>
      <c r="N32" s="67">
        <v>6124</v>
      </c>
      <c r="O32" s="67">
        <v>6106</v>
      </c>
      <c r="P32" s="85">
        <v>6078</v>
      </c>
      <c r="Q32" s="84">
        <v>6078</v>
      </c>
      <c r="R32" s="124">
        <v>6044</v>
      </c>
      <c r="S32" s="67">
        <v>6048</v>
      </c>
      <c r="T32" s="67">
        <v>6042</v>
      </c>
      <c r="U32" s="67">
        <v>6039</v>
      </c>
      <c r="V32" s="82">
        <v>6039</v>
      </c>
      <c r="W32" s="124">
        <v>5998</v>
      </c>
      <c r="X32" s="86">
        <v>6030</v>
      </c>
      <c r="Y32" s="67">
        <v>6056</v>
      </c>
      <c r="Z32" s="86">
        <v>6071</v>
      </c>
      <c r="AA32" s="117">
        <v>6071</v>
      </c>
      <c r="AB32" s="124">
        <v>6051</v>
      </c>
      <c r="AC32" s="67">
        <v>6010</v>
      </c>
      <c r="AD32" s="67">
        <v>5962</v>
      </c>
      <c r="AE32" s="86">
        <v>5938</v>
      </c>
      <c r="AF32" s="117">
        <v>5938</v>
      </c>
      <c r="AG32" s="130">
        <v>5898</v>
      </c>
      <c r="AH32" s="86">
        <v>5867</v>
      </c>
      <c r="AI32" s="86">
        <v>5832</v>
      </c>
      <c r="AJ32" s="86">
        <v>5782</v>
      </c>
      <c r="AK32" s="117">
        <v>5782</v>
      </c>
      <c r="AL32" s="214">
        <v>5733</v>
      </c>
      <c r="AM32" s="86">
        <v>5715</v>
      </c>
      <c r="AN32" s="86">
        <v>5674</v>
      </c>
      <c r="AO32" s="86">
        <v>5629</v>
      </c>
      <c r="AP32" s="134">
        <v>5629</v>
      </c>
      <c r="AQ32" s="130">
        <v>5573</v>
      </c>
      <c r="AR32" s="86">
        <v>5524</v>
      </c>
      <c r="AS32" s="86">
        <v>5491</v>
      </c>
      <c r="AT32" s="86">
        <v>5462</v>
      </c>
      <c r="AU32" s="255">
        <v>5462</v>
      </c>
      <c r="AV32" s="130">
        <v>5421</v>
      </c>
      <c r="AW32" s="86">
        <v>5385</v>
      </c>
      <c r="AX32" s="86">
        <v>5359</v>
      </c>
      <c r="AY32" s="86">
        <v>5319</v>
      </c>
      <c r="AZ32" s="117">
        <v>5319</v>
      </c>
      <c r="BA32" s="130">
        <v>5269</v>
      </c>
      <c r="BB32" s="86"/>
      <c r="BC32" s="86"/>
      <c r="BD32" s="86"/>
      <c r="BE32" s="117"/>
    </row>
    <row r="33" spans="1:57" ht="12.75" thickBot="1" x14ac:dyDescent="0.25">
      <c r="A33" s="65" t="s">
        <v>17</v>
      </c>
      <c r="B33" s="66" t="s">
        <v>40</v>
      </c>
      <c r="C33" s="115">
        <v>113</v>
      </c>
      <c r="D33" s="89">
        <v>108</v>
      </c>
      <c r="E33" s="89">
        <v>104</v>
      </c>
      <c r="F33" s="92">
        <v>102</v>
      </c>
      <c r="G33" s="93">
        <v>102</v>
      </c>
      <c r="H33" s="88">
        <v>101</v>
      </c>
      <c r="I33" s="89">
        <v>100</v>
      </c>
      <c r="J33" s="89">
        <v>92</v>
      </c>
      <c r="K33" s="89">
        <v>90</v>
      </c>
      <c r="L33" s="90">
        <v>90</v>
      </c>
      <c r="M33" s="88">
        <v>93</v>
      </c>
      <c r="N33" s="89">
        <v>89</v>
      </c>
      <c r="O33" s="138">
        <v>87</v>
      </c>
      <c r="P33" s="92">
        <v>87</v>
      </c>
      <c r="Q33" s="93">
        <v>87</v>
      </c>
      <c r="R33" s="88">
        <v>87</v>
      </c>
      <c r="S33" s="89">
        <v>84</v>
      </c>
      <c r="T33" s="67">
        <v>82</v>
      </c>
      <c r="U33" s="95">
        <v>81</v>
      </c>
      <c r="V33" s="96">
        <v>81</v>
      </c>
      <c r="W33" s="88">
        <v>80</v>
      </c>
      <c r="X33" s="86">
        <v>79</v>
      </c>
      <c r="Y33" s="138">
        <v>77</v>
      </c>
      <c r="Z33" s="86">
        <v>76</v>
      </c>
      <c r="AA33" s="117">
        <v>76</v>
      </c>
      <c r="AB33" s="139">
        <v>76</v>
      </c>
      <c r="AC33" s="89">
        <v>74</v>
      </c>
      <c r="AD33" s="89">
        <v>72</v>
      </c>
      <c r="AE33" s="86">
        <v>72</v>
      </c>
      <c r="AF33" s="96">
        <v>72</v>
      </c>
      <c r="AG33" s="97">
        <v>71</v>
      </c>
      <c r="AH33" s="95">
        <v>68</v>
      </c>
      <c r="AI33" s="95">
        <v>69</v>
      </c>
      <c r="AJ33" s="95">
        <v>69</v>
      </c>
      <c r="AK33" s="96">
        <v>69</v>
      </c>
      <c r="AL33" s="219">
        <v>69</v>
      </c>
      <c r="AM33" s="86">
        <v>70</v>
      </c>
      <c r="AN33" s="86">
        <v>68</v>
      </c>
      <c r="AO33" s="86">
        <v>68</v>
      </c>
      <c r="AP33" s="98">
        <v>68</v>
      </c>
      <c r="AQ33" s="248">
        <v>65</v>
      </c>
      <c r="AR33" s="95">
        <v>64</v>
      </c>
      <c r="AS33" s="95">
        <v>61</v>
      </c>
      <c r="AT33" s="95">
        <v>60</v>
      </c>
      <c r="AU33" s="256">
        <v>60</v>
      </c>
      <c r="AV33" s="97">
        <v>57</v>
      </c>
      <c r="AW33" s="95">
        <v>56</v>
      </c>
      <c r="AX33" s="95">
        <v>56</v>
      </c>
      <c r="AY33" s="95">
        <v>56</v>
      </c>
      <c r="AZ33" s="96">
        <v>56</v>
      </c>
      <c r="BA33" s="97">
        <v>55</v>
      </c>
      <c r="BB33" s="95"/>
      <c r="BC33" s="95"/>
      <c r="BD33" s="95"/>
      <c r="BE33" s="96"/>
    </row>
    <row r="34" spans="1:57" ht="13.5" x14ac:dyDescent="0.2">
      <c r="A34" s="17" t="s">
        <v>109</v>
      </c>
      <c r="B34" s="18" t="s">
        <v>110</v>
      </c>
      <c r="C34" s="81"/>
      <c r="D34" s="67"/>
      <c r="E34" s="67"/>
      <c r="F34" s="67"/>
      <c r="G34" s="82"/>
      <c r="H34" s="140"/>
      <c r="I34" s="141"/>
      <c r="J34" s="142"/>
      <c r="K34" s="142"/>
      <c r="L34" s="143"/>
      <c r="M34" s="144"/>
      <c r="N34" s="145"/>
      <c r="O34" s="145"/>
      <c r="P34" s="145"/>
      <c r="Q34" s="146"/>
      <c r="R34" s="144"/>
      <c r="S34" s="145"/>
      <c r="T34" s="145"/>
      <c r="U34" s="145"/>
      <c r="V34" s="146"/>
      <c r="W34" s="144"/>
      <c r="X34" s="145"/>
      <c r="Y34" s="145"/>
      <c r="Z34" s="145"/>
      <c r="AA34" s="146"/>
      <c r="AB34" s="144"/>
      <c r="AC34" s="145"/>
      <c r="AD34" s="145"/>
      <c r="AE34" s="145"/>
      <c r="AF34" s="147"/>
      <c r="AG34" s="144"/>
      <c r="AH34" s="145"/>
      <c r="AI34" s="145"/>
      <c r="AJ34" s="145"/>
      <c r="AK34" s="147"/>
      <c r="AL34" s="144"/>
      <c r="AM34" s="145"/>
      <c r="AN34" s="145"/>
      <c r="AO34" s="145"/>
      <c r="AP34" s="147"/>
      <c r="AQ34" s="230"/>
      <c r="AR34" s="20"/>
      <c r="AS34" s="246"/>
      <c r="AT34" s="20"/>
      <c r="AU34" s="231"/>
      <c r="AV34" s="274"/>
      <c r="AW34" s="275"/>
      <c r="AX34" s="275"/>
      <c r="AY34" s="275"/>
      <c r="AZ34" s="276"/>
      <c r="BA34" s="274" t="s">
        <v>108</v>
      </c>
      <c r="BB34" s="275"/>
      <c r="BC34" s="275"/>
      <c r="BD34" s="275"/>
      <c r="BE34" s="276"/>
    </row>
    <row r="35" spans="1:57" ht="24.75" thickBot="1" x14ac:dyDescent="0.25">
      <c r="A35" s="34" t="s">
        <v>46</v>
      </c>
      <c r="B35" s="35" t="s">
        <v>47</v>
      </c>
      <c r="C35" s="88">
        <v>78795.75</v>
      </c>
      <c r="D35" s="89">
        <v>73378.519</v>
      </c>
      <c r="E35" s="89">
        <v>72540.115000000005</v>
      </c>
      <c r="F35" s="89">
        <v>89561.926000000007</v>
      </c>
      <c r="G35" s="93">
        <v>314276.31</v>
      </c>
      <c r="H35" s="115">
        <v>84175.956999999995</v>
      </c>
      <c r="I35" s="91">
        <v>77804.236000000004</v>
      </c>
      <c r="J35" s="89">
        <v>72880.032000000007</v>
      </c>
      <c r="K35" s="92">
        <v>87880.328999999998</v>
      </c>
      <c r="L35" s="93">
        <v>322740.554</v>
      </c>
      <c r="M35" s="115">
        <v>85568</v>
      </c>
      <c r="N35" s="85">
        <v>79011</v>
      </c>
      <c r="O35" s="92">
        <v>70113</v>
      </c>
      <c r="P35" s="92">
        <v>83314</v>
      </c>
      <c r="Q35" s="93">
        <v>318005</v>
      </c>
      <c r="R35" s="115">
        <v>81859.077999999994</v>
      </c>
      <c r="S35" s="89">
        <v>75966.095000000001</v>
      </c>
      <c r="T35" s="85">
        <v>75670.399000000005</v>
      </c>
      <c r="U35" s="89">
        <v>80286.350999999995</v>
      </c>
      <c r="V35" s="82">
        <v>314055.97600000002</v>
      </c>
      <c r="W35" s="115">
        <v>79608.971000000005</v>
      </c>
      <c r="X35" s="67">
        <v>77140.218999999997</v>
      </c>
      <c r="Y35" s="67">
        <v>75475.502999999997</v>
      </c>
      <c r="Z35" s="67">
        <v>84858.966</v>
      </c>
      <c r="AA35" s="84">
        <v>317083.658</v>
      </c>
      <c r="AB35" s="124">
        <v>79736.192999999999</v>
      </c>
      <c r="AC35" s="95">
        <v>80857.794999999998</v>
      </c>
      <c r="AD35" s="173">
        <v>78318.316999999995</v>
      </c>
      <c r="AE35" s="86">
        <v>94019.82600000003</v>
      </c>
      <c r="AF35" s="87">
        <v>332932.13099999999</v>
      </c>
      <c r="AG35" s="124">
        <v>82698.38</v>
      </c>
      <c r="AH35" s="95">
        <v>72493.494000000006</v>
      </c>
      <c r="AI35" s="95">
        <v>71126.772999999986</v>
      </c>
      <c r="AJ35" s="207">
        <v>83958.965000000026</v>
      </c>
      <c r="AK35" s="98">
        <v>310277.61200000002</v>
      </c>
      <c r="AL35" s="124">
        <v>78582.767999999996</v>
      </c>
      <c r="AM35" s="95">
        <f>76993931/1000</f>
        <v>76993.930999999997</v>
      </c>
      <c r="AN35" s="95">
        <v>75082</v>
      </c>
      <c r="AO35" s="207">
        <v>88238</v>
      </c>
      <c r="AP35" s="98">
        <v>318896.55800000002</v>
      </c>
      <c r="AQ35" s="97">
        <v>79003.418000000005</v>
      </c>
      <c r="AR35" s="95">
        <v>77422.551999999996</v>
      </c>
      <c r="AS35" s="95">
        <v>75143.521999999997</v>
      </c>
      <c r="AT35" s="95">
        <v>88027</v>
      </c>
      <c r="AU35" s="96">
        <v>319774.71600000001</v>
      </c>
      <c r="AV35" s="97">
        <v>82337.433999999994</v>
      </c>
      <c r="AW35" s="95">
        <v>80911</v>
      </c>
      <c r="AX35" s="95">
        <v>78984</v>
      </c>
      <c r="AY35" s="95">
        <v>94369.414000000004</v>
      </c>
      <c r="AZ35" s="96">
        <v>335938.64899999998</v>
      </c>
      <c r="BA35" s="97">
        <v>88391</v>
      </c>
      <c r="BB35" s="95"/>
      <c r="BC35" s="95"/>
      <c r="BD35" s="95"/>
      <c r="BE35" s="96"/>
    </row>
    <row r="36" spans="1:57" ht="13.5" x14ac:dyDescent="0.2">
      <c r="A36" s="17" t="s">
        <v>112</v>
      </c>
      <c r="B36" s="18" t="s">
        <v>111</v>
      </c>
      <c r="C36" s="148"/>
      <c r="D36" s="149"/>
      <c r="E36" s="67"/>
      <c r="F36" s="67"/>
      <c r="G36" s="82"/>
      <c r="H36" s="140"/>
      <c r="I36" s="141"/>
      <c r="J36" s="142"/>
      <c r="K36" s="142"/>
      <c r="L36" s="143"/>
      <c r="M36" s="144"/>
      <c r="N36" s="145"/>
      <c r="O36" s="150"/>
      <c r="P36" s="145"/>
      <c r="Q36" s="146"/>
      <c r="R36" s="144"/>
      <c r="S36" s="145"/>
      <c r="T36" s="145"/>
      <c r="U36" s="145"/>
      <c r="V36" s="146"/>
      <c r="W36" s="144"/>
      <c r="X36" s="145"/>
      <c r="Y36" s="145"/>
      <c r="Z36" s="145"/>
      <c r="AA36" s="146"/>
      <c r="AB36" s="144"/>
      <c r="AC36" s="145"/>
      <c r="AD36" s="145"/>
      <c r="AE36" s="145"/>
      <c r="AF36" s="147"/>
      <c r="AG36" s="144"/>
      <c r="AH36" s="145"/>
      <c r="AI36" s="145"/>
      <c r="AJ36" s="145"/>
      <c r="AK36" s="208"/>
      <c r="AL36" s="144"/>
      <c r="AM36" s="145"/>
      <c r="AN36" s="145"/>
      <c r="AO36" s="145"/>
      <c r="AP36" s="208"/>
      <c r="AQ36" s="130"/>
      <c r="AR36" s="233"/>
      <c r="AS36" s="86"/>
      <c r="AT36" s="233"/>
      <c r="AU36" s="249"/>
      <c r="AV36" s="274"/>
      <c r="AW36" s="275"/>
      <c r="AX36" s="275"/>
      <c r="AY36" s="275"/>
      <c r="AZ36" s="276"/>
      <c r="BA36" s="274" t="s">
        <v>108</v>
      </c>
      <c r="BB36" s="275"/>
      <c r="BC36" s="275"/>
      <c r="BD36" s="275"/>
      <c r="BE36" s="276"/>
    </row>
    <row r="37" spans="1:57" ht="24" x14ac:dyDescent="0.2">
      <c r="A37" s="59" t="s">
        <v>64</v>
      </c>
      <c r="B37" s="60" t="s">
        <v>48</v>
      </c>
      <c r="C37" s="81">
        <v>10833.053</v>
      </c>
      <c r="D37" s="85">
        <v>20318.2</v>
      </c>
      <c r="E37" s="85">
        <v>22749.440999999999</v>
      </c>
      <c r="F37" s="85">
        <v>22334.912</v>
      </c>
      <c r="G37" s="84">
        <v>76235.606</v>
      </c>
      <c r="H37" s="81">
        <v>10854.058000000001</v>
      </c>
      <c r="I37" s="85">
        <v>18401.353999999999</v>
      </c>
      <c r="J37" s="85">
        <v>20356.883000000002</v>
      </c>
      <c r="K37" s="85">
        <v>21968.609</v>
      </c>
      <c r="L37" s="84">
        <v>71580.903999999995</v>
      </c>
      <c r="M37" s="124">
        <v>9454</v>
      </c>
      <c r="N37" s="67">
        <v>15770</v>
      </c>
      <c r="O37" s="67">
        <v>18111</v>
      </c>
      <c r="P37" s="67">
        <v>17954</v>
      </c>
      <c r="Q37" s="82">
        <v>61289</v>
      </c>
      <c r="R37" s="81">
        <v>8017</v>
      </c>
      <c r="S37" s="83">
        <v>14285</v>
      </c>
      <c r="T37" s="83">
        <v>15094</v>
      </c>
      <c r="U37" s="151">
        <v>19277</v>
      </c>
      <c r="V37" s="152">
        <v>56676</v>
      </c>
      <c r="W37" s="130">
        <v>8427</v>
      </c>
      <c r="X37" s="86">
        <v>13869</v>
      </c>
      <c r="Y37" s="86">
        <v>17630</v>
      </c>
      <c r="Z37" s="86">
        <v>17716</v>
      </c>
      <c r="AA37" s="117">
        <v>57642</v>
      </c>
      <c r="AB37" s="81">
        <v>8901</v>
      </c>
      <c r="AC37" s="86">
        <v>16580</v>
      </c>
      <c r="AD37" s="86">
        <v>21152</v>
      </c>
      <c r="AE37" s="85">
        <v>19941</v>
      </c>
      <c r="AF37" s="134">
        <v>66574</v>
      </c>
      <c r="AG37" s="81">
        <v>8120</v>
      </c>
      <c r="AH37" s="86">
        <v>14820</v>
      </c>
      <c r="AI37" s="86">
        <v>17156</v>
      </c>
      <c r="AJ37" s="85">
        <v>17672</v>
      </c>
      <c r="AK37" s="134">
        <v>57543</v>
      </c>
      <c r="AL37" s="81">
        <v>8059</v>
      </c>
      <c r="AM37" s="86">
        <v>14917</v>
      </c>
      <c r="AN37" s="86">
        <v>15537</v>
      </c>
      <c r="AO37" s="85">
        <v>17200</v>
      </c>
      <c r="AP37" s="134">
        <v>55713</v>
      </c>
      <c r="AQ37" s="130">
        <v>8372</v>
      </c>
      <c r="AR37" s="86">
        <v>14991</v>
      </c>
      <c r="AS37" s="86">
        <v>19998</v>
      </c>
      <c r="AT37" s="86">
        <v>19691</v>
      </c>
      <c r="AU37" s="117">
        <v>63052</v>
      </c>
      <c r="AV37" s="130">
        <v>8501</v>
      </c>
      <c r="AW37" s="86">
        <v>17591</v>
      </c>
      <c r="AX37" s="86">
        <v>23633</v>
      </c>
      <c r="AY37" s="86">
        <v>23143</v>
      </c>
      <c r="AZ37" s="117">
        <v>72786</v>
      </c>
      <c r="BA37" s="130">
        <v>10364</v>
      </c>
      <c r="BB37" s="86"/>
      <c r="BC37" s="86"/>
      <c r="BD37" s="86"/>
      <c r="BE37" s="117"/>
    </row>
    <row r="38" spans="1:57" x14ac:dyDescent="0.2">
      <c r="A38" s="29" t="s">
        <v>50</v>
      </c>
      <c r="B38" s="60" t="s">
        <v>52</v>
      </c>
      <c r="C38" s="81"/>
      <c r="D38" s="85"/>
      <c r="E38" s="85"/>
      <c r="F38" s="85"/>
      <c r="G38" s="84"/>
      <c r="H38" s="81"/>
      <c r="I38" s="85"/>
      <c r="J38" s="85"/>
      <c r="K38" s="85"/>
      <c r="L38" s="84"/>
      <c r="M38" s="124"/>
      <c r="N38" s="67"/>
      <c r="O38" s="67"/>
      <c r="P38" s="67"/>
      <c r="Q38" s="82"/>
      <c r="R38" s="81"/>
      <c r="S38" s="83"/>
      <c r="T38" s="83"/>
      <c r="U38" s="151"/>
      <c r="V38" s="152"/>
      <c r="W38" s="130"/>
      <c r="X38" s="86"/>
      <c r="Y38" s="86"/>
      <c r="Z38" s="86"/>
      <c r="AA38" s="117"/>
      <c r="AB38" s="81"/>
      <c r="AC38" s="86"/>
      <c r="AD38" s="86"/>
      <c r="AE38" s="85"/>
      <c r="AF38" s="134"/>
      <c r="AG38" s="81"/>
      <c r="AH38" s="86"/>
      <c r="AI38" s="86"/>
      <c r="AK38" s="211"/>
      <c r="AL38" s="81"/>
      <c r="AM38" s="86"/>
      <c r="AN38" s="86"/>
      <c r="AP38" s="51"/>
      <c r="AQ38" s="130"/>
      <c r="AR38" s="86"/>
      <c r="AS38" s="86"/>
      <c r="AT38" s="86"/>
      <c r="AU38" s="117"/>
      <c r="AV38" s="130"/>
      <c r="AW38" s="86"/>
      <c r="AX38" s="86"/>
      <c r="AY38" s="86"/>
      <c r="AZ38" s="117"/>
      <c r="BA38" s="130"/>
      <c r="BB38" s="86"/>
      <c r="BC38" s="86"/>
      <c r="BD38" s="86"/>
      <c r="BE38" s="117"/>
    </row>
    <row r="39" spans="1:57" x14ac:dyDescent="0.2">
      <c r="A39" s="61" t="s">
        <v>51</v>
      </c>
      <c r="B39" s="62" t="s">
        <v>53</v>
      </c>
      <c r="C39" s="81">
        <v>2430.944</v>
      </c>
      <c r="D39" s="85">
        <v>3486.4540000000002</v>
      </c>
      <c r="E39" s="85">
        <v>4794.33</v>
      </c>
      <c r="F39" s="85">
        <v>5958.7569999999996</v>
      </c>
      <c r="G39" s="84">
        <v>16670.485000000001</v>
      </c>
      <c r="H39" s="81">
        <v>3204.7530000000002</v>
      </c>
      <c r="I39" s="85">
        <v>3938.33</v>
      </c>
      <c r="J39" s="85">
        <v>4722.5780000000004</v>
      </c>
      <c r="K39" s="83">
        <v>4926.8729999999996</v>
      </c>
      <c r="L39" s="84">
        <v>16792.534</v>
      </c>
      <c r="M39" s="124">
        <v>3188</v>
      </c>
      <c r="N39" s="67">
        <v>3710</v>
      </c>
      <c r="O39" s="67">
        <v>3584</v>
      </c>
      <c r="P39" s="67">
        <v>3773</v>
      </c>
      <c r="Q39" s="82">
        <v>14255</v>
      </c>
      <c r="R39" s="81">
        <v>2998</v>
      </c>
      <c r="S39" s="83">
        <v>3362</v>
      </c>
      <c r="T39" s="83">
        <v>3345</v>
      </c>
      <c r="U39" s="151">
        <v>5000</v>
      </c>
      <c r="V39" s="152">
        <v>14717</v>
      </c>
      <c r="W39" s="130">
        <v>3198</v>
      </c>
      <c r="X39" s="86">
        <v>3028</v>
      </c>
      <c r="Y39" s="86">
        <v>3842</v>
      </c>
      <c r="Z39" s="86">
        <v>3726</v>
      </c>
      <c r="AA39" s="117">
        <v>13794</v>
      </c>
      <c r="AB39" s="81">
        <v>3035</v>
      </c>
      <c r="AC39" s="86">
        <v>3461</v>
      </c>
      <c r="AD39" s="86">
        <v>3882</v>
      </c>
      <c r="AE39" s="85">
        <v>4265</v>
      </c>
      <c r="AF39" s="134">
        <v>14643</v>
      </c>
      <c r="AG39" s="81">
        <v>2507</v>
      </c>
      <c r="AH39" s="86">
        <v>3017</v>
      </c>
      <c r="AI39" s="86">
        <v>4084</v>
      </c>
      <c r="AJ39" s="85">
        <v>4378</v>
      </c>
      <c r="AK39" s="134">
        <v>14046</v>
      </c>
      <c r="AL39" s="81">
        <v>2724</v>
      </c>
      <c r="AM39" s="86">
        <v>3843</v>
      </c>
      <c r="AN39" s="203">
        <v>3665</v>
      </c>
      <c r="AO39" s="10">
        <v>4271</v>
      </c>
      <c r="AP39" s="134">
        <v>14503</v>
      </c>
      <c r="AQ39" s="130">
        <v>3342</v>
      </c>
      <c r="AR39" s="86">
        <v>4271</v>
      </c>
      <c r="AS39" s="86">
        <v>5101</v>
      </c>
      <c r="AT39" s="86">
        <v>5277</v>
      </c>
      <c r="AU39" s="117">
        <v>17991</v>
      </c>
      <c r="AV39" s="130">
        <v>3212</v>
      </c>
      <c r="AW39" s="86">
        <v>4761</v>
      </c>
      <c r="AX39" s="86">
        <v>5028</v>
      </c>
      <c r="AY39" s="86">
        <v>6095</v>
      </c>
      <c r="AZ39" s="117">
        <v>19019</v>
      </c>
      <c r="BA39" s="130">
        <v>4151</v>
      </c>
      <c r="BB39" s="86"/>
      <c r="BC39" s="86"/>
      <c r="BD39" s="86"/>
      <c r="BE39" s="117"/>
    </row>
    <row r="40" spans="1:57" ht="12.75" thickBot="1" x14ac:dyDescent="0.25">
      <c r="A40" s="68" t="s">
        <v>19</v>
      </c>
      <c r="B40" s="69" t="s">
        <v>49</v>
      </c>
      <c r="C40" s="115">
        <v>7734.3509999999997</v>
      </c>
      <c r="D40" s="92">
        <v>16031.092000000001</v>
      </c>
      <c r="E40" s="92">
        <v>16471.351999999999</v>
      </c>
      <c r="F40" s="92">
        <v>14702.476000000001</v>
      </c>
      <c r="G40" s="93">
        <v>54939.271000000001</v>
      </c>
      <c r="H40" s="115">
        <v>6999.6180000000004</v>
      </c>
      <c r="I40" s="92">
        <v>13293.996999999999</v>
      </c>
      <c r="J40" s="92">
        <v>13944.092000000001</v>
      </c>
      <c r="K40" s="153">
        <v>15498.161</v>
      </c>
      <c r="L40" s="93">
        <v>49735.868000000002</v>
      </c>
      <c r="M40" s="88">
        <v>5667</v>
      </c>
      <c r="N40" s="67">
        <v>11052</v>
      </c>
      <c r="O40" s="67">
        <v>13802</v>
      </c>
      <c r="P40" s="67">
        <v>13630</v>
      </c>
      <c r="Q40" s="90">
        <v>44151</v>
      </c>
      <c r="R40" s="115">
        <v>4640</v>
      </c>
      <c r="S40" s="153">
        <v>10256</v>
      </c>
      <c r="T40" s="153">
        <v>11021</v>
      </c>
      <c r="U40" s="151">
        <v>13075</v>
      </c>
      <c r="V40" s="154">
        <v>38936</v>
      </c>
      <c r="W40" s="130">
        <v>4449</v>
      </c>
      <c r="X40" s="95">
        <v>9705</v>
      </c>
      <c r="Y40" s="86">
        <v>12561</v>
      </c>
      <c r="Z40" s="86">
        <v>12584</v>
      </c>
      <c r="AA40" s="96">
        <v>39299</v>
      </c>
      <c r="AB40" s="115">
        <v>5034</v>
      </c>
      <c r="AC40" s="86">
        <v>11787</v>
      </c>
      <c r="AD40" s="86">
        <v>15772</v>
      </c>
      <c r="AE40" s="85">
        <v>14034</v>
      </c>
      <c r="AF40" s="98">
        <v>46627</v>
      </c>
      <c r="AG40" s="115">
        <v>4657</v>
      </c>
      <c r="AH40" s="86">
        <v>10543</v>
      </c>
      <c r="AI40" s="86">
        <v>11503</v>
      </c>
      <c r="AJ40" s="85">
        <v>11643</v>
      </c>
      <c r="AK40" s="98">
        <v>38050</v>
      </c>
      <c r="AL40" s="115">
        <v>4094</v>
      </c>
      <c r="AM40" s="86">
        <v>9100</v>
      </c>
      <c r="AN40" s="203">
        <v>10108</v>
      </c>
      <c r="AO40" s="85">
        <v>11389</v>
      </c>
      <c r="AP40" s="134">
        <v>34691</v>
      </c>
      <c r="AQ40" s="130">
        <v>4187</v>
      </c>
      <c r="AR40" s="86">
        <v>9562</v>
      </c>
      <c r="AS40" s="86">
        <v>13071</v>
      </c>
      <c r="AT40" s="86">
        <v>12320</v>
      </c>
      <c r="AU40" s="117">
        <v>39140</v>
      </c>
      <c r="AV40" s="130">
        <v>3786</v>
      </c>
      <c r="AW40" s="86">
        <v>10967</v>
      </c>
      <c r="AX40" s="86">
        <v>15480</v>
      </c>
      <c r="AY40" s="86">
        <v>14936</v>
      </c>
      <c r="AZ40" s="117">
        <v>45175</v>
      </c>
      <c r="BA40" s="130">
        <v>5337</v>
      </c>
      <c r="BB40" s="86"/>
      <c r="BC40" s="86"/>
      <c r="BD40" s="86"/>
      <c r="BE40" s="117"/>
    </row>
    <row r="41" spans="1:57" ht="13.5" x14ac:dyDescent="0.2">
      <c r="A41" s="17" t="s">
        <v>117</v>
      </c>
      <c r="B41" s="18" t="s">
        <v>118</v>
      </c>
      <c r="C41" s="81"/>
      <c r="D41" s="67"/>
      <c r="E41" s="67"/>
      <c r="F41" s="67"/>
      <c r="G41" s="82"/>
      <c r="H41" s="140"/>
      <c r="I41" s="141"/>
      <c r="J41" s="142"/>
      <c r="K41" s="142"/>
      <c r="L41" s="143"/>
      <c r="M41" s="144"/>
      <c r="N41" s="145"/>
      <c r="O41" s="145"/>
      <c r="P41" s="145"/>
      <c r="Q41" s="146"/>
      <c r="R41" s="144"/>
      <c r="S41" s="155"/>
      <c r="T41" s="145"/>
      <c r="U41" s="145"/>
      <c r="V41" s="146"/>
      <c r="W41" s="144"/>
      <c r="X41" s="145"/>
      <c r="Y41" s="145"/>
      <c r="Z41" s="145"/>
      <c r="AA41" s="146"/>
      <c r="AB41" s="144"/>
      <c r="AC41" s="145"/>
      <c r="AD41" s="145"/>
      <c r="AE41" s="145"/>
      <c r="AF41" s="147"/>
      <c r="AG41" s="144"/>
      <c r="AH41" s="145"/>
      <c r="AI41" s="145"/>
      <c r="AJ41" s="145"/>
      <c r="AK41" s="147"/>
      <c r="AL41" s="144"/>
      <c r="AM41" s="145"/>
      <c r="AN41" s="145"/>
      <c r="AO41" s="145"/>
      <c r="AP41" s="147"/>
      <c r="AQ41" s="244"/>
      <c r="AR41" s="20"/>
      <c r="AS41" s="246"/>
      <c r="AT41" s="20"/>
      <c r="AU41" s="231"/>
      <c r="AV41" s="274"/>
      <c r="AW41" s="275"/>
      <c r="AX41" s="275"/>
      <c r="AY41" s="275"/>
      <c r="AZ41" s="276"/>
      <c r="BA41" s="274" t="s">
        <v>108</v>
      </c>
      <c r="BB41" s="275"/>
      <c r="BC41" s="275"/>
      <c r="BD41" s="275"/>
      <c r="BE41" s="276"/>
    </row>
    <row r="42" spans="1:57" x14ac:dyDescent="0.2">
      <c r="A42" s="29" t="s">
        <v>22</v>
      </c>
      <c r="B42" s="30" t="s">
        <v>41</v>
      </c>
      <c r="C42" s="81">
        <v>1829</v>
      </c>
      <c r="D42" s="85">
        <v>2222</v>
      </c>
      <c r="E42" s="67">
        <v>2223</v>
      </c>
      <c r="F42" s="67">
        <v>1914</v>
      </c>
      <c r="G42" s="84">
        <v>8188</v>
      </c>
      <c r="H42" s="81">
        <v>1635</v>
      </c>
      <c r="I42" s="85">
        <v>1863</v>
      </c>
      <c r="J42" s="83">
        <v>1877</v>
      </c>
      <c r="K42" s="67">
        <v>2283</v>
      </c>
      <c r="L42" s="156">
        <v>7658</v>
      </c>
      <c r="M42" s="81">
        <v>1741</v>
      </c>
      <c r="N42" s="85">
        <v>1898</v>
      </c>
      <c r="O42" s="67">
        <v>1754</v>
      </c>
      <c r="P42" s="67">
        <v>1754</v>
      </c>
      <c r="Q42" s="84">
        <v>7147</v>
      </c>
      <c r="R42" s="157">
        <v>1303</v>
      </c>
      <c r="S42" s="67">
        <v>1265</v>
      </c>
      <c r="T42" s="67">
        <v>1478</v>
      </c>
      <c r="U42" s="67">
        <v>1484</v>
      </c>
      <c r="V42" s="84">
        <v>5530</v>
      </c>
      <c r="W42" s="81">
        <v>1170</v>
      </c>
      <c r="X42" s="86">
        <v>1323</v>
      </c>
      <c r="Y42" s="86">
        <v>1458</v>
      </c>
      <c r="Z42" s="86">
        <v>1322</v>
      </c>
      <c r="AA42" s="84">
        <v>5273</v>
      </c>
      <c r="AB42" s="81">
        <v>1064</v>
      </c>
      <c r="AC42" s="86">
        <v>1272</v>
      </c>
      <c r="AD42" s="85">
        <v>1345</v>
      </c>
      <c r="AE42" s="85">
        <v>1530</v>
      </c>
      <c r="AF42" s="87">
        <v>5211</v>
      </c>
      <c r="AG42" s="81">
        <v>1094</v>
      </c>
      <c r="AH42" s="86">
        <v>1289</v>
      </c>
      <c r="AI42" s="85">
        <v>1382</v>
      </c>
      <c r="AJ42" s="209">
        <v>1382</v>
      </c>
      <c r="AK42" s="123">
        <v>5147</v>
      </c>
      <c r="AL42" s="81">
        <v>1162</v>
      </c>
      <c r="AM42" s="86">
        <v>1300</v>
      </c>
      <c r="AN42" s="85">
        <v>1213</v>
      </c>
      <c r="AO42" s="85">
        <v>1173</v>
      </c>
      <c r="AP42" s="123">
        <v>4848</v>
      </c>
      <c r="AQ42" s="130">
        <v>806</v>
      </c>
      <c r="AR42" s="86">
        <v>995</v>
      </c>
      <c r="AS42" s="86">
        <v>1045</v>
      </c>
      <c r="AT42" s="86">
        <v>959</v>
      </c>
      <c r="AU42" s="117">
        <v>3805</v>
      </c>
      <c r="AV42" s="130">
        <v>783</v>
      </c>
      <c r="AW42" s="86">
        <v>884</v>
      </c>
      <c r="AX42" s="86">
        <v>951</v>
      </c>
      <c r="AY42" s="86">
        <v>905</v>
      </c>
      <c r="AZ42" s="117">
        <v>3523</v>
      </c>
      <c r="BA42" s="130">
        <v>637</v>
      </c>
      <c r="BB42" s="86"/>
      <c r="BC42" s="86"/>
      <c r="BD42" s="86"/>
      <c r="BE42" s="117"/>
    </row>
    <row r="43" spans="1:57" ht="12.75" thickBot="1" x14ac:dyDescent="0.25">
      <c r="A43" s="54" t="s">
        <v>42</v>
      </c>
      <c r="B43" s="55" t="s">
        <v>43</v>
      </c>
      <c r="C43" s="115">
        <v>5663</v>
      </c>
      <c r="D43" s="92">
        <v>10128</v>
      </c>
      <c r="E43" s="89">
        <v>8835</v>
      </c>
      <c r="F43" s="89">
        <v>12573</v>
      </c>
      <c r="G43" s="93">
        <v>37199</v>
      </c>
      <c r="H43" s="115">
        <v>8662</v>
      </c>
      <c r="I43" s="92">
        <v>11391</v>
      </c>
      <c r="J43" s="153">
        <v>7885</v>
      </c>
      <c r="K43" s="89">
        <v>7669</v>
      </c>
      <c r="L43" s="158">
        <v>35607</v>
      </c>
      <c r="M43" s="115">
        <v>8896</v>
      </c>
      <c r="N43" s="92">
        <v>8266</v>
      </c>
      <c r="O43" s="67">
        <v>7850</v>
      </c>
      <c r="P43" s="89">
        <v>11148</v>
      </c>
      <c r="Q43" s="93">
        <v>36160</v>
      </c>
      <c r="R43" s="159">
        <v>5300</v>
      </c>
      <c r="S43" s="89">
        <v>7722</v>
      </c>
      <c r="T43" s="67">
        <v>6720</v>
      </c>
      <c r="U43" s="89">
        <v>5414</v>
      </c>
      <c r="V43" s="93">
        <v>25156</v>
      </c>
      <c r="W43" s="115">
        <v>7522</v>
      </c>
      <c r="X43" s="86">
        <v>5871</v>
      </c>
      <c r="Y43" s="67">
        <v>6266</v>
      </c>
      <c r="Z43" s="67">
        <v>8010</v>
      </c>
      <c r="AA43" s="84">
        <v>27669</v>
      </c>
      <c r="AB43" s="81">
        <v>4705</v>
      </c>
      <c r="AC43" s="95">
        <v>10848</v>
      </c>
      <c r="AD43" s="92">
        <v>5245</v>
      </c>
      <c r="AE43" s="92">
        <v>13528</v>
      </c>
      <c r="AF43" s="87">
        <v>34326</v>
      </c>
      <c r="AG43" s="81">
        <v>5061</v>
      </c>
      <c r="AH43" s="95">
        <v>7312</v>
      </c>
      <c r="AI43" s="92">
        <v>6695</v>
      </c>
      <c r="AJ43" s="92">
        <v>6607</v>
      </c>
      <c r="AK43" s="127">
        <v>25675</v>
      </c>
      <c r="AL43" s="81">
        <v>6270</v>
      </c>
      <c r="AM43" s="95">
        <v>8288</v>
      </c>
      <c r="AN43" s="92">
        <v>7945</v>
      </c>
      <c r="AO43" s="92">
        <v>5063</v>
      </c>
      <c r="AP43" s="127">
        <v>27566</v>
      </c>
      <c r="AQ43" s="97">
        <v>6480</v>
      </c>
      <c r="AR43" s="95">
        <v>6455</v>
      </c>
      <c r="AS43" s="95">
        <v>8147</v>
      </c>
      <c r="AT43" s="95">
        <v>7463</v>
      </c>
      <c r="AU43" s="96">
        <v>28545</v>
      </c>
      <c r="AV43" s="97">
        <v>7397</v>
      </c>
      <c r="AW43" s="95">
        <v>10649</v>
      </c>
      <c r="AX43" s="95">
        <v>14272</v>
      </c>
      <c r="AY43" s="95">
        <v>11399</v>
      </c>
      <c r="AZ43" s="96">
        <v>43717</v>
      </c>
      <c r="BA43" s="97">
        <v>9263</v>
      </c>
      <c r="BB43" s="95"/>
      <c r="BC43" s="95"/>
      <c r="BD43" s="95"/>
      <c r="BE43" s="96"/>
    </row>
    <row r="44" spans="1:57" ht="13.5" x14ac:dyDescent="0.2">
      <c r="A44" s="17" t="s">
        <v>115</v>
      </c>
      <c r="B44" s="18" t="s">
        <v>116</v>
      </c>
      <c r="C44" s="81"/>
      <c r="D44" s="67"/>
      <c r="E44" s="67"/>
      <c r="F44" s="67"/>
      <c r="G44" s="82"/>
      <c r="H44" s="140"/>
      <c r="I44" s="141"/>
      <c r="J44" s="142"/>
      <c r="K44" s="142"/>
      <c r="L44" s="143"/>
      <c r="M44" s="144"/>
      <c r="N44" s="145"/>
      <c r="O44" s="145"/>
      <c r="P44" s="145"/>
      <c r="Q44" s="146"/>
      <c r="R44" s="144"/>
      <c r="S44" s="145"/>
      <c r="T44" s="145"/>
      <c r="U44" s="145"/>
      <c r="V44" s="146"/>
      <c r="W44" s="144"/>
      <c r="X44" s="145"/>
      <c r="Y44" s="145"/>
      <c r="Z44" s="145"/>
      <c r="AA44" s="146"/>
      <c r="AB44" s="144"/>
      <c r="AC44" s="145"/>
      <c r="AD44" s="145"/>
      <c r="AE44" s="86"/>
      <c r="AF44" s="147"/>
      <c r="AG44" s="144"/>
      <c r="AH44" s="145"/>
      <c r="AI44" s="145"/>
      <c r="AJ44" s="86"/>
      <c r="AK44" s="147"/>
      <c r="AL44" s="144"/>
      <c r="AM44" s="145"/>
      <c r="AN44" s="145"/>
      <c r="AO44" s="86"/>
      <c r="AP44" s="147"/>
      <c r="AQ44" s="244"/>
      <c r="AR44" s="246"/>
      <c r="AS44" s="246"/>
      <c r="AT44" s="20"/>
      <c r="AU44" s="231"/>
      <c r="AV44" s="274"/>
      <c r="AW44" s="275"/>
      <c r="AX44" s="275"/>
      <c r="AY44" s="275"/>
      <c r="AZ44" s="276"/>
      <c r="BA44" s="274" t="s">
        <v>108</v>
      </c>
      <c r="BB44" s="275"/>
      <c r="BC44" s="275"/>
      <c r="BD44" s="275"/>
      <c r="BE44" s="276"/>
    </row>
    <row r="45" spans="1:57" x14ac:dyDescent="0.2">
      <c r="A45" s="29" t="s">
        <v>10</v>
      </c>
      <c r="B45" s="30" t="s">
        <v>44</v>
      </c>
      <c r="C45" s="124">
        <v>2122</v>
      </c>
      <c r="D45" s="85">
        <v>1186</v>
      </c>
      <c r="E45" s="67">
        <v>1163</v>
      </c>
      <c r="F45" s="67">
        <v>1680</v>
      </c>
      <c r="G45" s="84">
        <v>6151</v>
      </c>
      <c r="H45" s="157">
        <v>303</v>
      </c>
      <c r="I45" s="160">
        <v>714</v>
      </c>
      <c r="J45" s="161">
        <v>1111</v>
      </c>
      <c r="K45" s="85">
        <v>1352</v>
      </c>
      <c r="L45" s="156">
        <v>3480</v>
      </c>
      <c r="M45" s="81">
        <v>863</v>
      </c>
      <c r="N45" s="85">
        <v>1212</v>
      </c>
      <c r="O45" s="85">
        <v>916</v>
      </c>
      <c r="P45" s="85">
        <v>1033</v>
      </c>
      <c r="Q45" s="156">
        <v>4024</v>
      </c>
      <c r="R45" s="81">
        <v>1171</v>
      </c>
      <c r="S45" s="67">
        <v>999</v>
      </c>
      <c r="T45" s="67">
        <v>938</v>
      </c>
      <c r="U45" s="67">
        <v>736</v>
      </c>
      <c r="V45" s="84">
        <v>3844</v>
      </c>
      <c r="W45" s="162">
        <v>1494</v>
      </c>
      <c r="X45" s="86">
        <v>746</v>
      </c>
      <c r="Y45" s="67">
        <v>1248</v>
      </c>
      <c r="Z45" s="67">
        <v>1360</v>
      </c>
      <c r="AA45" s="84">
        <v>4848</v>
      </c>
      <c r="AB45" s="81">
        <v>1621</v>
      </c>
      <c r="AC45" s="86">
        <v>1117</v>
      </c>
      <c r="AD45" s="85">
        <v>1606</v>
      </c>
      <c r="AE45" s="85">
        <v>867</v>
      </c>
      <c r="AF45" s="87">
        <v>5211</v>
      </c>
      <c r="AG45" s="81">
        <v>1268</v>
      </c>
      <c r="AH45" s="86">
        <v>1425</v>
      </c>
      <c r="AI45" s="85">
        <v>1199</v>
      </c>
      <c r="AJ45" s="85">
        <v>2200</v>
      </c>
      <c r="AK45" s="123">
        <v>6092</v>
      </c>
      <c r="AL45" s="81">
        <v>1449</v>
      </c>
      <c r="AM45" s="86">
        <v>1498</v>
      </c>
      <c r="AN45" s="85">
        <v>1672</v>
      </c>
      <c r="AO45" s="85">
        <v>1227</v>
      </c>
      <c r="AP45" s="123">
        <v>5846</v>
      </c>
      <c r="AQ45" s="130">
        <v>1254</v>
      </c>
      <c r="AR45" s="86">
        <v>1614</v>
      </c>
      <c r="AS45" s="86">
        <v>1254</v>
      </c>
      <c r="AT45" s="86">
        <v>1168</v>
      </c>
      <c r="AU45" s="117">
        <v>5290</v>
      </c>
      <c r="AV45" s="130">
        <v>1531</v>
      </c>
      <c r="AW45" s="86">
        <v>1103</v>
      </c>
      <c r="AX45" s="86">
        <v>1697</v>
      </c>
      <c r="AY45" s="86">
        <v>1671</v>
      </c>
      <c r="AZ45" s="117">
        <v>6002</v>
      </c>
      <c r="BA45" s="130">
        <v>1651</v>
      </c>
      <c r="BB45" s="86"/>
      <c r="BC45" s="86"/>
      <c r="BD45" s="86"/>
      <c r="BE45" s="117"/>
    </row>
    <row r="46" spans="1:57" ht="12.75" thickBot="1" x14ac:dyDescent="0.25">
      <c r="A46" s="54" t="s">
        <v>11</v>
      </c>
      <c r="B46" s="55" t="s">
        <v>45</v>
      </c>
      <c r="C46" s="88">
        <v>330</v>
      </c>
      <c r="D46" s="92">
        <v>1080</v>
      </c>
      <c r="E46" s="89">
        <v>793</v>
      </c>
      <c r="F46" s="89">
        <v>675</v>
      </c>
      <c r="G46" s="90">
        <v>2878</v>
      </c>
      <c r="H46" s="159">
        <v>982</v>
      </c>
      <c r="I46" s="163">
        <v>733</v>
      </c>
      <c r="J46" s="164">
        <v>623</v>
      </c>
      <c r="K46" s="89">
        <v>395</v>
      </c>
      <c r="L46" s="158">
        <v>2733</v>
      </c>
      <c r="M46" s="88">
        <v>1036</v>
      </c>
      <c r="N46" s="92">
        <v>665</v>
      </c>
      <c r="O46" s="92">
        <v>376</v>
      </c>
      <c r="P46" s="92">
        <v>750</v>
      </c>
      <c r="Q46" s="158">
        <v>2827</v>
      </c>
      <c r="R46" s="88">
        <v>863</v>
      </c>
      <c r="S46" s="89">
        <v>585</v>
      </c>
      <c r="T46" s="67">
        <v>1010</v>
      </c>
      <c r="U46" s="89">
        <v>894</v>
      </c>
      <c r="V46" s="96">
        <v>3352</v>
      </c>
      <c r="W46" s="165">
        <v>1027</v>
      </c>
      <c r="X46" s="95">
        <v>1033</v>
      </c>
      <c r="Y46" s="67">
        <v>1163</v>
      </c>
      <c r="Z46" s="67">
        <v>1258</v>
      </c>
      <c r="AA46" s="117">
        <v>4481</v>
      </c>
      <c r="AB46" s="81">
        <v>943</v>
      </c>
      <c r="AC46" s="86">
        <v>2291</v>
      </c>
      <c r="AD46" s="92">
        <v>737</v>
      </c>
      <c r="AE46" s="86">
        <v>1256</v>
      </c>
      <c r="AF46" s="134">
        <v>5227</v>
      </c>
      <c r="AG46" s="81">
        <v>666</v>
      </c>
      <c r="AH46" s="86">
        <v>371</v>
      </c>
      <c r="AI46" s="92">
        <v>518</v>
      </c>
      <c r="AJ46" s="92">
        <v>1203</v>
      </c>
      <c r="AK46" s="127">
        <v>2758</v>
      </c>
      <c r="AL46" s="81">
        <v>712</v>
      </c>
      <c r="AM46" s="86">
        <v>951</v>
      </c>
      <c r="AN46" s="92">
        <v>1223</v>
      </c>
      <c r="AO46" s="86">
        <v>848</v>
      </c>
      <c r="AP46" s="127">
        <v>3734</v>
      </c>
      <c r="AQ46" s="97">
        <v>523</v>
      </c>
      <c r="AR46" s="95">
        <v>1285</v>
      </c>
      <c r="AS46" s="95">
        <v>891</v>
      </c>
      <c r="AT46" s="95">
        <v>1519</v>
      </c>
      <c r="AU46" s="96">
        <v>4218</v>
      </c>
      <c r="AV46" s="97">
        <v>1216</v>
      </c>
      <c r="AW46" s="95">
        <v>1241</v>
      </c>
      <c r="AX46" s="95">
        <v>2435</v>
      </c>
      <c r="AY46" s="95">
        <v>1595</v>
      </c>
      <c r="AZ46" s="96">
        <v>6487</v>
      </c>
      <c r="BA46" s="97">
        <v>1310</v>
      </c>
      <c r="BB46" s="95"/>
      <c r="BC46" s="95"/>
      <c r="BD46" s="95"/>
      <c r="BE46" s="96"/>
    </row>
    <row r="47" spans="1:57" ht="13.5" x14ac:dyDescent="0.2">
      <c r="A47" s="17" t="s">
        <v>1</v>
      </c>
      <c r="B47" s="18" t="s">
        <v>56</v>
      </c>
      <c r="C47" s="166"/>
      <c r="D47" s="167"/>
      <c r="E47" s="167"/>
      <c r="F47" s="167"/>
      <c r="G47" s="168"/>
      <c r="H47" s="140"/>
      <c r="I47" s="141"/>
      <c r="J47" s="142"/>
      <c r="K47" s="142"/>
      <c r="L47" s="143"/>
      <c r="M47" s="144"/>
      <c r="N47" s="145"/>
      <c r="O47" s="145"/>
      <c r="P47" s="145"/>
      <c r="Q47" s="146"/>
      <c r="R47" s="144"/>
      <c r="S47" s="150"/>
      <c r="T47" s="145"/>
      <c r="U47" s="145"/>
      <c r="V47" s="146"/>
      <c r="W47" s="144"/>
      <c r="X47" s="150"/>
      <c r="Y47" s="145"/>
      <c r="Z47" s="145"/>
      <c r="AA47" s="146"/>
      <c r="AB47" s="144"/>
      <c r="AC47" s="145"/>
      <c r="AD47" s="145"/>
      <c r="AE47" s="145"/>
      <c r="AF47" s="147"/>
      <c r="AG47" s="144"/>
      <c r="AH47" s="145"/>
      <c r="AI47" s="145"/>
      <c r="AJ47" s="145"/>
      <c r="AK47" s="147"/>
      <c r="AL47" s="144"/>
      <c r="AM47" s="145"/>
      <c r="AN47" s="145"/>
      <c r="AO47" s="145"/>
      <c r="AP47" s="147"/>
      <c r="AQ47" s="130"/>
      <c r="AR47" s="233"/>
      <c r="AS47" s="86"/>
      <c r="AT47" s="233"/>
      <c r="AU47" s="234"/>
      <c r="AV47" s="274"/>
      <c r="AW47" s="275"/>
      <c r="AX47" s="275"/>
      <c r="AY47" s="275"/>
      <c r="AZ47" s="276"/>
      <c r="BA47" s="274" t="s">
        <v>108</v>
      </c>
      <c r="BB47" s="275"/>
      <c r="BC47" s="275"/>
      <c r="BD47" s="275"/>
      <c r="BE47" s="276"/>
    </row>
    <row r="48" spans="1:57" x14ac:dyDescent="0.2">
      <c r="A48" s="59" t="s">
        <v>21</v>
      </c>
      <c r="B48" s="272" t="s">
        <v>57</v>
      </c>
      <c r="C48" s="271" t="s">
        <v>114</v>
      </c>
      <c r="D48" s="85" t="s">
        <v>114</v>
      </c>
      <c r="E48" s="85" t="s">
        <v>114</v>
      </c>
      <c r="F48" s="85" t="s">
        <v>114</v>
      </c>
      <c r="G48" s="84" t="s">
        <v>114</v>
      </c>
      <c r="H48" s="271" t="s">
        <v>114</v>
      </c>
      <c r="I48" s="85" t="s">
        <v>114</v>
      </c>
      <c r="J48" s="85" t="s">
        <v>114</v>
      </c>
      <c r="K48" s="85" t="s">
        <v>114</v>
      </c>
      <c r="L48" s="84" t="s">
        <v>114</v>
      </c>
      <c r="M48" s="124">
        <v>1022707</v>
      </c>
      <c r="N48" s="85">
        <v>1584912</v>
      </c>
      <c r="O48" s="85">
        <v>1726210</v>
      </c>
      <c r="P48" s="85">
        <v>1392625</v>
      </c>
      <c r="Q48" s="84">
        <v>5726454</v>
      </c>
      <c r="R48" s="81">
        <v>1075304</v>
      </c>
      <c r="S48" s="85">
        <v>1604539</v>
      </c>
      <c r="T48" s="85">
        <v>1766000</v>
      </c>
      <c r="U48" s="85">
        <v>1453787</v>
      </c>
      <c r="V48" s="84">
        <v>5899630</v>
      </c>
      <c r="W48" s="169">
        <v>1042920</v>
      </c>
      <c r="X48" s="170">
        <v>1662435</v>
      </c>
      <c r="Y48" s="170">
        <v>1850347</v>
      </c>
      <c r="Z48" s="85">
        <v>1540313</v>
      </c>
      <c r="AA48" s="84">
        <v>6096015</v>
      </c>
      <c r="AB48" s="169">
        <v>1131268</v>
      </c>
      <c r="AC48" s="170">
        <v>1806567</v>
      </c>
      <c r="AD48" s="170">
        <v>2018461</v>
      </c>
      <c r="AE48" s="175">
        <v>1649480</v>
      </c>
      <c r="AF48" s="33">
        <v>6605776</v>
      </c>
      <c r="AG48" s="169">
        <v>1293034</v>
      </c>
      <c r="AH48" s="170">
        <v>1867726</v>
      </c>
      <c r="AI48" s="170">
        <v>2155310</v>
      </c>
      <c r="AJ48" s="175">
        <v>1811488</v>
      </c>
      <c r="AK48" s="33">
        <v>7127558</v>
      </c>
      <c r="AL48" s="169">
        <v>1377820</v>
      </c>
      <c r="AM48" s="170">
        <v>2081005</v>
      </c>
      <c r="AN48" s="170">
        <v>2252584</v>
      </c>
      <c r="AO48" s="175">
        <v>1941352</v>
      </c>
      <c r="AP48" s="33">
        <v>7652761</v>
      </c>
      <c r="AQ48" s="130">
        <v>1517959</v>
      </c>
      <c r="AR48" s="86">
        <v>2087150</v>
      </c>
      <c r="AS48" s="86">
        <v>2265284</v>
      </c>
      <c r="AT48" s="86">
        <v>2021791</v>
      </c>
      <c r="AU48" s="117">
        <v>7892184</v>
      </c>
      <c r="AV48" s="130">
        <v>1520212</v>
      </c>
      <c r="AW48" s="86">
        <v>2163763</v>
      </c>
      <c r="AX48" s="86">
        <v>2297155</v>
      </c>
      <c r="AY48" s="86">
        <v>2063194</v>
      </c>
      <c r="AZ48" s="117">
        <v>8044324</v>
      </c>
      <c r="BA48" s="130">
        <v>1103652</v>
      </c>
      <c r="BB48" s="86"/>
      <c r="BC48" s="86"/>
      <c r="BD48" s="86"/>
      <c r="BE48" s="117"/>
    </row>
    <row r="49" spans="1:57" ht="12.75" thickBot="1" x14ac:dyDescent="0.25">
      <c r="A49" s="65" t="s">
        <v>14</v>
      </c>
      <c r="B49" s="273" t="s">
        <v>58</v>
      </c>
      <c r="C49" s="115" t="s">
        <v>114</v>
      </c>
      <c r="D49" s="92" t="s">
        <v>114</v>
      </c>
      <c r="E49" s="92" t="s">
        <v>114</v>
      </c>
      <c r="F49" s="92" t="s">
        <v>114</v>
      </c>
      <c r="G49" s="93" t="s">
        <v>114</v>
      </c>
      <c r="H49" s="115" t="s">
        <v>114</v>
      </c>
      <c r="I49" s="92" t="s">
        <v>114</v>
      </c>
      <c r="J49" s="92" t="s">
        <v>114</v>
      </c>
      <c r="K49" s="92" t="s">
        <v>114</v>
      </c>
      <c r="L49" s="93" t="s">
        <v>114</v>
      </c>
      <c r="M49" s="115">
        <v>844224</v>
      </c>
      <c r="N49" s="92">
        <v>1387908</v>
      </c>
      <c r="O49" s="92">
        <v>1528158</v>
      </c>
      <c r="P49" s="92">
        <v>1159167</v>
      </c>
      <c r="Q49" s="93">
        <v>4919457</v>
      </c>
      <c r="R49" s="115">
        <v>871481</v>
      </c>
      <c r="S49" s="92">
        <v>1385376</v>
      </c>
      <c r="T49" s="92">
        <v>1563128</v>
      </c>
      <c r="U49" s="92">
        <v>1227971</v>
      </c>
      <c r="V49" s="93">
        <v>5047956</v>
      </c>
      <c r="W49" s="171">
        <v>869577</v>
      </c>
      <c r="X49" s="172">
        <v>1469150</v>
      </c>
      <c r="Y49" s="172">
        <v>1660447</v>
      </c>
      <c r="Z49" s="95">
        <v>1315880</v>
      </c>
      <c r="AA49" s="96">
        <v>5315054</v>
      </c>
      <c r="AB49" s="171">
        <v>941838</v>
      </c>
      <c r="AC49" s="172">
        <v>1579500</v>
      </c>
      <c r="AD49" s="172">
        <v>1803892</v>
      </c>
      <c r="AE49" s="176">
        <v>1389605</v>
      </c>
      <c r="AF49" s="174">
        <v>5714835</v>
      </c>
      <c r="AG49" s="171">
        <v>1073071</v>
      </c>
      <c r="AH49" s="172">
        <v>1612604</v>
      </c>
      <c r="AI49" s="172">
        <v>1903844</v>
      </c>
      <c r="AJ49" s="176">
        <v>1521243</v>
      </c>
      <c r="AK49" s="210">
        <v>6110762</v>
      </c>
      <c r="AL49" s="171">
        <v>1139641</v>
      </c>
      <c r="AM49" s="172">
        <v>1808161</v>
      </c>
      <c r="AN49" s="172">
        <v>1978625</v>
      </c>
      <c r="AO49" s="236">
        <v>1636091</v>
      </c>
      <c r="AP49" s="210">
        <v>6562518</v>
      </c>
      <c r="AQ49" s="97">
        <v>1262077</v>
      </c>
      <c r="AR49" s="95">
        <v>1775170</v>
      </c>
      <c r="AS49" s="95">
        <v>1963052</v>
      </c>
      <c r="AT49" s="95">
        <v>1670407</v>
      </c>
      <c r="AU49" s="96">
        <v>6670706</v>
      </c>
      <c r="AV49" s="97">
        <v>1242740</v>
      </c>
      <c r="AW49" s="95">
        <v>1849503</v>
      </c>
      <c r="AX49" s="95">
        <v>1995981</v>
      </c>
      <c r="AY49" s="95">
        <v>1715517</v>
      </c>
      <c r="AZ49" s="96">
        <v>6803741</v>
      </c>
      <c r="BA49" s="97">
        <v>870632</v>
      </c>
      <c r="BB49" s="95"/>
      <c r="BC49" s="95"/>
      <c r="BD49" s="95"/>
      <c r="BE49" s="96"/>
    </row>
    <row r="50" spans="1:57" ht="9.75" customHeight="1" x14ac:dyDescent="0.2">
      <c r="H50" s="11"/>
      <c r="I50" s="11"/>
      <c r="J50" s="11"/>
      <c r="K50" s="11"/>
      <c r="L50" s="12"/>
      <c r="M50" s="11"/>
      <c r="R50" s="11"/>
      <c r="W50" s="11"/>
      <c r="AB50" s="11"/>
    </row>
    <row r="51" spans="1:57" ht="24.95" customHeight="1" x14ac:dyDescent="0.2">
      <c r="A51" s="7" t="s">
        <v>23</v>
      </c>
      <c r="B51" s="8" t="s">
        <v>59</v>
      </c>
      <c r="I51" s="58"/>
      <c r="M51" s="11"/>
      <c r="R51" s="11"/>
      <c r="W51" s="11"/>
      <c r="AB51" s="11"/>
      <c r="AH51" s="206"/>
      <c r="AM51" s="206"/>
    </row>
    <row r="52" spans="1:57" s="72" customFormat="1" ht="22.5" x14ac:dyDescent="0.2">
      <c r="A52" s="7" t="s">
        <v>24</v>
      </c>
      <c r="B52" s="8" t="s">
        <v>60</v>
      </c>
      <c r="G52" s="73"/>
      <c r="I52" s="58"/>
      <c r="L52" s="73"/>
      <c r="Q52" s="73"/>
      <c r="V52" s="73"/>
      <c r="AA52" s="73"/>
      <c r="AF52" s="73"/>
      <c r="AH52" s="206"/>
      <c r="AI52" s="10"/>
      <c r="AJ52" s="10"/>
      <c r="AK52" s="10"/>
      <c r="AM52" s="206"/>
      <c r="AN52" s="228"/>
      <c r="AO52" s="10"/>
      <c r="AP52" s="10"/>
    </row>
    <row r="53" spans="1:57" ht="45" x14ac:dyDescent="0.2">
      <c r="A53" s="4" t="s">
        <v>25</v>
      </c>
      <c r="B53" s="5" t="s">
        <v>61</v>
      </c>
      <c r="AK53" s="72"/>
      <c r="AP53" s="72"/>
    </row>
    <row r="54" spans="1:57" ht="36" customHeight="1" x14ac:dyDescent="0.2">
      <c r="A54" s="9" t="s">
        <v>65</v>
      </c>
      <c r="B54" s="5" t="s">
        <v>62</v>
      </c>
      <c r="C54" s="74"/>
      <c r="D54" s="74"/>
      <c r="E54" s="74"/>
      <c r="F54" s="74"/>
      <c r="AH54" s="72"/>
      <c r="AI54" s="72"/>
      <c r="AJ54" s="72"/>
      <c r="AM54" s="72"/>
      <c r="AN54" s="229"/>
      <c r="AO54" s="72"/>
    </row>
    <row r="55" spans="1:57" ht="13.5" x14ac:dyDescent="0.2">
      <c r="A55" s="7" t="s">
        <v>94</v>
      </c>
      <c r="B55" s="8" t="s">
        <v>101</v>
      </c>
      <c r="C55" s="74"/>
      <c r="D55" s="74"/>
      <c r="E55" s="74"/>
      <c r="F55" s="74"/>
      <c r="AH55" s="72"/>
      <c r="AI55" s="72"/>
      <c r="AJ55" s="72"/>
      <c r="AM55" s="72"/>
      <c r="AN55" s="229"/>
      <c r="AO55" s="72"/>
    </row>
    <row r="56" spans="1:57" ht="22.5" x14ac:dyDescent="0.2">
      <c r="A56" s="7" t="s">
        <v>95</v>
      </c>
      <c r="B56" s="8" t="s">
        <v>99</v>
      </c>
      <c r="I56" s="58"/>
      <c r="M56" s="11"/>
      <c r="N56" s="72"/>
      <c r="O56" s="72"/>
      <c r="P56" s="72"/>
      <c r="Q56" s="73"/>
      <c r="R56" s="11"/>
      <c r="S56" s="72"/>
      <c r="T56" s="72"/>
      <c r="U56" s="72"/>
      <c r="V56" s="73"/>
      <c r="W56" s="11"/>
      <c r="X56" s="72"/>
      <c r="Y56" s="72"/>
      <c r="Z56" s="72"/>
      <c r="AA56" s="73"/>
      <c r="AB56" s="11"/>
      <c r="AC56" s="72"/>
      <c r="AD56" s="72"/>
      <c r="AE56" s="72"/>
      <c r="AF56" s="73"/>
    </row>
    <row r="57" spans="1:57" ht="22.5" x14ac:dyDescent="0.2">
      <c r="A57" s="7" t="s">
        <v>96</v>
      </c>
      <c r="B57" s="8" t="s">
        <v>100</v>
      </c>
      <c r="I57" s="58"/>
      <c r="M57" s="11"/>
      <c r="R57" s="11"/>
      <c r="W57" s="11"/>
      <c r="AB57" s="11"/>
    </row>
    <row r="58" spans="1:57" ht="22.5" x14ac:dyDescent="0.2">
      <c r="A58" s="269" t="s">
        <v>113</v>
      </c>
      <c r="B58" s="270" t="s">
        <v>119</v>
      </c>
      <c r="I58" s="58"/>
    </row>
    <row r="59" spans="1:57" x14ac:dyDescent="0.2">
      <c r="A59" s="75"/>
      <c r="B59" s="76"/>
      <c r="I59" s="58"/>
    </row>
    <row r="60" spans="1:57" ht="13.5" x14ac:dyDescent="0.2">
      <c r="A60" s="77"/>
      <c r="B60" s="78"/>
    </row>
    <row r="61" spans="1:57" ht="13.5" x14ac:dyDescent="0.2">
      <c r="A61" s="79"/>
      <c r="B61" s="80"/>
    </row>
    <row r="65" spans="3:31" x14ac:dyDescent="0.2">
      <c r="C65" s="202"/>
      <c r="D65" s="203"/>
      <c r="E65" s="203"/>
      <c r="F65" s="203"/>
      <c r="G65" s="203"/>
      <c r="H65" s="202"/>
      <c r="I65" s="203"/>
      <c r="J65" s="203"/>
      <c r="K65" s="203"/>
      <c r="L65" s="12"/>
      <c r="M65" s="202"/>
      <c r="N65" s="203"/>
      <c r="O65" s="203"/>
      <c r="P65" s="203"/>
      <c r="Q65" s="12"/>
      <c r="R65" s="202"/>
      <c r="S65" s="203"/>
      <c r="T65" s="203"/>
      <c r="U65" s="203"/>
      <c r="V65" s="12"/>
      <c r="W65" s="202"/>
      <c r="X65" s="203"/>
      <c r="Y65" s="203"/>
      <c r="Z65" s="203"/>
      <c r="AA65" s="12"/>
      <c r="AB65" s="202"/>
      <c r="AC65" s="203"/>
      <c r="AD65" s="201"/>
      <c r="AE65" s="201"/>
    </row>
    <row r="66" spans="3:31" x14ac:dyDescent="0.2">
      <c r="C66" s="202"/>
      <c r="D66" s="203"/>
      <c r="E66" s="203"/>
      <c r="F66" s="203"/>
      <c r="G66" s="12"/>
      <c r="H66" s="202"/>
      <c r="I66" s="203"/>
      <c r="J66" s="203"/>
      <c r="K66" s="203"/>
      <c r="L66" s="12"/>
      <c r="M66" s="202"/>
      <c r="N66" s="203"/>
      <c r="O66" s="203"/>
      <c r="P66" s="203"/>
      <c r="Q66" s="12"/>
      <c r="R66" s="202"/>
      <c r="S66" s="203"/>
      <c r="T66" s="203"/>
      <c r="U66" s="203"/>
      <c r="V66" s="12"/>
      <c r="W66" s="202"/>
      <c r="X66" s="203"/>
      <c r="Y66" s="203"/>
      <c r="Z66" s="203"/>
      <c r="AA66" s="12"/>
      <c r="AB66" s="202"/>
      <c r="AC66" s="203"/>
      <c r="AD66" s="201"/>
      <c r="AE66" s="201"/>
    </row>
    <row r="67" spans="3:31" x14ac:dyDescent="0.2">
      <c r="C67" s="202"/>
      <c r="D67" s="203"/>
      <c r="E67" s="203"/>
      <c r="F67" s="203"/>
      <c r="G67" s="12"/>
      <c r="H67" s="202"/>
      <c r="I67" s="203"/>
      <c r="J67" s="203"/>
      <c r="K67" s="203"/>
      <c r="L67" s="12"/>
      <c r="M67" s="202"/>
      <c r="N67" s="203"/>
      <c r="O67" s="203"/>
      <c r="P67" s="203"/>
      <c r="Q67" s="12"/>
      <c r="R67" s="202"/>
      <c r="S67" s="203"/>
      <c r="T67" s="203"/>
      <c r="U67" s="203"/>
      <c r="V67" s="12"/>
      <c r="W67" s="202"/>
      <c r="X67" s="203"/>
      <c r="Y67" s="203"/>
      <c r="Z67" s="203"/>
      <c r="AA67" s="12"/>
      <c r="AB67" s="202"/>
      <c r="AC67" s="203"/>
      <c r="AD67" s="201"/>
      <c r="AE67" s="201"/>
    </row>
    <row r="68" spans="3:31" x14ac:dyDescent="0.2">
      <c r="C68" s="202"/>
      <c r="D68" s="203"/>
      <c r="E68" s="203"/>
      <c r="F68" s="203"/>
      <c r="G68" s="12"/>
      <c r="H68" s="202"/>
      <c r="I68" s="203"/>
      <c r="J68" s="203"/>
      <c r="K68" s="203"/>
      <c r="L68" s="12"/>
      <c r="M68" s="202"/>
      <c r="N68" s="203"/>
      <c r="O68" s="203"/>
      <c r="P68" s="203"/>
      <c r="Q68" s="12"/>
      <c r="R68" s="202"/>
      <c r="S68" s="203"/>
      <c r="T68" s="203"/>
      <c r="U68" s="203"/>
      <c r="V68" s="12"/>
      <c r="W68" s="202"/>
      <c r="X68" s="203"/>
      <c r="Y68" s="203"/>
      <c r="Z68" s="203"/>
      <c r="AA68" s="12"/>
      <c r="AB68" s="202"/>
      <c r="AC68" s="203"/>
      <c r="AD68" s="201"/>
      <c r="AE68" s="201"/>
    </row>
  </sheetData>
  <mergeCells count="30">
    <mergeCell ref="BC3:BE3"/>
    <mergeCell ref="AV34:AZ34"/>
    <mergeCell ref="AQ4:AU4"/>
    <mergeCell ref="AL4:AP4"/>
    <mergeCell ref="A1:B1"/>
    <mergeCell ref="A2:B2"/>
    <mergeCell ref="A4:A5"/>
    <mergeCell ref="B4:B5"/>
    <mergeCell ref="C4:G4"/>
    <mergeCell ref="H4:L4"/>
    <mergeCell ref="AG4:AK4"/>
    <mergeCell ref="M4:Q4"/>
    <mergeCell ref="R4:V4"/>
    <mergeCell ref="W4:AA4"/>
    <mergeCell ref="AB4:AF4"/>
    <mergeCell ref="BA36:BE36"/>
    <mergeCell ref="BA41:BE41"/>
    <mergeCell ref="BA44:BE44"/>
    <mergeCell ref="BA47:BE47"/>
    <mergeCell ref="AV4:AZ4"/>
    <mergeCell ref="BA4:BE4"/>
    <mergeCell ref="BA6:BE6"/>
    <mergeCell ref="BA12:BE12"/>
    <mergeCell ref="BA34:BE34"/>
    <mergeCell ref="AV36:AZ36"/>
    <mergeCell ref="AV41:AZ41"/>
    <mergeCell ref="AV44:AZ44"/>
    <mergeCell ref="AV47:AZ47"/>
    <mergeCell ref="AV6:AZ6"/>
    <mergeCell ref="AV12:AZ12"/>
  </mergeCells>
  <phoneticPr fontId="3" type="noConversion"/>
  <pageMargins left="0.78740157480314965" right="0.78740157480314965" top="1.1023622047244095" bottom="0.86614173228346458" header="0" footer="0"/>
  <pageSetup paperSize="9" scale="61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2010-20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csu</cp:lastModifiedBy>
  <cp:lastPrinted>2015-10-06T09:02:46Z</cp:lastPrinted>
  <dcterms:created xsi:type="dcterms:W3CDTF">2001-04-09T07:47:34Z</dcterms:created>
  <dcterms:modified xsi:type="dcterms:W3CDTF">2020-08-27T06:35:13Z</dcterms:modified>
</cp:coreProperties>
</file>