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Na web\2019.06.05\"/>
    </mc:Choice>
  </mc:AlternateContent>
  <bookViews>
    <workbookView xWindow="0" yWindow="0" windowWidth="21495" windowHeight="9420"/>
  </bookViews>
  <sheets>
    <sheet name="PHA vyvoj 4_4" sheetId="4" r:id="rId1"/>
  </sheets>
  <definedNames>
    <definedName name="_xlnm.Print_Titles" localSheetId="0">'PHA vyvoj 4_4'!$A:$C</definedName>
    <definedName name="_xlnm.Print_Area" localSheetId="0">'PHA vyvoj 4_4'!$A$1:$AC$56</definedName>
  </definedNames>
  <calcPr calcId="162913"/>
</workbook>
</file>

<file path=xl/calcChain.xml><?xml version="1.0" encoding="utf-8"?>
<calcChain xmlns="http://schemas.openxmlformats.org/spreadsheetml/2006/main">
  <c r="AB45" i="4" l="1"/>
</calcChain>
</file>

<file path=xl/sharedStrings.xml><?xml version="1.0" encoding="utf-8"?>
<sst xmlns="http://schemas.openxmlformats.org/spreadsheetml/2006/main" count="207" uniqueCount="111">
  <si>
    <t>%</t>
  </si>
  <si>
    <t>osoby</t>
  </si>
  <si>
    <t>Kč</t>
  </si>
  <si>
    <t>na 1 000 obyvatel</t>
  </si>
  <si>
    <t>Lékaři celkem</t>
  </si>
  <si>
    <t>z toho v nestátních zařízeních</t>
  </si>
  <si>
    <t>Nemocnice</t>
  </si>
  <si>
    <t>SOCIÁLNÍ ZABEZPEČENÍ</t>
  </si>
  <si>
    <t>Příjemci důchodů celkem</t>
  </si>
  <si>
    <t>Požáry celkem</t>
  </si>
  <si>
    <t>přepočtené
osoby</t>
  </si>
  <si>
    <t>Obyvatelé na 1 lékaře</t>
  </si>
  <si>
    <t>obyvatelé na 1 lékaře</t>
  </si>
  <si>
    <t>Místa v jeslích</t>
  </si>
  <si>
    <t>Průměrný počet
nemocensky pojištěných</t>
  </si>
  <si>
    <t>pro nemoc</t>
  </si>
  <si>
    <t>pro pracovní úrazy</t>
  </si>
  <si>
    <t>pro ostatní úrazy</t>
  </si>
  <si>
    <t xml:space="preserve">Průměrný měsíční důchod celkem </t>
  </si>
  <si>
    <t>usmrcení</t>
  </si>
  <si>
    <t>těžce zranění</t>
  </si>
  <si>
    <t>lehce zranění</t>
  </si>
  <si>
    <t>Měřicí 
jednotka</t>
  </si>
  <si>
    <t>4. část</t>
  </si>
  <si>
    <t>lékaři (lůžková část)</t>
  </si>
  <si>
    <t>mil. Kč</t>
  </si>
  <si>
    <t>KRIMINALITA, NEHODY</t>
  </si>
  <si>
    <t>Lékaři v zařízeních ambulantní péče</t>
  </si>
  <si>
    <t>Dočasná pracovní neschopnost</t>
  </si>
  <si>
    <r>
      <t>ZDRAVOTNICTVÍ</t>
    </r>
    <r>
      <rPr>
        <vertAlign val="superscript"/>
        <sz val="8"/>
        <rFont val="Arial"/>
        <family val="2"/>
        <charset val="238"/>
      </rPr>
      <t>1)</t>
    </r>
  </si>
  <si>
    <r>
      <t xml:space="preserve">1)  </t>
    </r>
    <r>
      <rPr>
        <sz val="8"/>
        <rFont val="Arial"/>
        <family val="2"/>
        <charset val="238"/>
      </rPr>
      <t>do roku 1999 pouze za resort zdravotnictví;
    bez detašovaných pracovišť;
   od roku 2007 včetně smluvních pracovníků</t>
    </r>
  </si>
  <si>
    <t>věcná škoda</t>
  </si>
  <si>
    <t>Lůžka v domovech se zvláštním režimem</t>
  </si>
  <si>
    <t xml:space="preserve">Průměrné procento dočasné
pracovní neschopnosti </t>
  </si>
  <si>
    <t>Samostatné ordinace lékařů</t>
  </si>
  <si>
    <t>praktických pro dospělé</t>
  </si>
  <si>
    <t>praktických pro děti a dorost</t>
  </si>
  <si>
    <t>stomatologů</t>
  </si>
  <si>
    <t xml:space="preserve"> . </t>
  </si>
  <si>
    <r>
      <t xml:space="preserve">HEALTH </t>
    </r>
    <r>
      <rPr>
        <i/>
        <vertAlign val="superscript"/>
        <sz val="8"/>
        <rFont val="Arial"/>
        <family val="2"/>
        <charset val="238"/>
      </rPr>
      <t>1)</t>
    </r>
  </si>
  <si>
    <t>Physicians, total</t>
  </si>
  <si>
    <t>from which: in non-state establishments</t>
  </si>
  <si>
    <t xml:space="preserve">Per 1 000 population </t>
  </si>
  <si>
    <t>Population per physician</t>
  </si>
  <si>
    <t>Hospitals</t>
  </si>
  <si>
    <t>Physicians (in-patient parts)</t>
  </si>
  <si>
    <t>Physicians in out-patient care establishments</t>
  </si>
  <si>
    <t>Independent practices of GPs</t>
  </si>
  <si>
    <t>For adults</t>
  </si>
  <si>
    <t>For children and youth</t>
  </si>
  <si>
    <t>Stomatologists</t>
  </si>
  <si>
    <t>Creches: capacity</t>
  </si>
  <si>
    <t>Temporary incapacity for work</t>
  </si>
  <si>
    <t>Average number of sickness insured persons</t>
  </si>
  <si>
    <t>Average percentage of temporary incapacity for work</t>
  </si>
  <si>
    <t>Due to disease</t>
  </si>
  <si>
    <t xml:space="preserve">Due to occupational injury </t>
  </si>
  <si>
    <t>Due to other injury</t>
  </si>
  <si>
    <t>SOCIAL SECURITY</t>
  </si>
  <si>
    <t>Beds in residential care homes</t>
  </si>
  <si>
    <t>Pension recipients, total</t>
  </si>
  <si>
    <t>Average monthly level of pension, total</t>
  </si>
  <si>
    <t>CRIME, TRAFFIC ACCIDENTS, FIRES</t>
  </si>
  <si>
    <t>Killed persons</t>
  </si>
  <si>
    <t>Severely injured</t>
  </si>
  <si>
    <t>Lightly injured</t>
  </si>
  <si>
    <t>Property damage</t>
  </si>
  <si>
    <t>Fires, total</t>
  </si>
  <si>
    <t>Unit</t>
  </si>
  <si>
    <t>persons, full-time equivalent</t>
  </si>
  <si>
    <t>persons</t>
  </si>
  <si>
    <t>CZK</t>
  </si>
  <si>
    <t>CZK mil.</t>
  </si>
  <si>
    <r>
      <t>4</t>
    </r>
    <r>
      <rPr>
        <i/>
        <vertAlign val="superscript"/>
        <sz val="8"/>
        <rFont val="Arial"/>
        <family val="2"/>
        <charset val="238"/>
      </rPr>
      <t>th</t>
    </r>
    <r>
      <rPr>
        <i/>
        <sz val="8"/>
        <rFont val="Arial"/>
        <family val="2"/>
        <charset val="238"/>
      </rPr>
      <t xml:space="preserve"> part</t>
    </r>
  </si>
  <si>
    <r>
      <t>starobní (sólo)</t>
    </r>
    <r>
      <rPr>
        <vertAlign val="superscript"/>
        <sz val="8"/>
        <rFont val="Arial"/>
        <family val="2"/>
        <charset val="238"/>
      </rPr>
      <t>5)</t>
    </r>
  </si>
  <si>
    <r>
      <t>z toho starobních (sólo)</t>
    </r>
    <r>
      <rPr>
        <vertAlign val="superscript"/>
        <sz val="8"/>
        <rFont val="Arial"/>
        <family val="2"/>
        <charset val="238"/>
      </rPr>
      <t>5)</t>
    </r>
  </si>
  <si>
    <r>
      <t>Lůžka v domovech pro seniory</t>
    </r>
    <r>
      <rPr>
        <vertAlign val="superscript"/>
        <sz val="8"/>
        <rFont val="Arial"/>
        <family val="2"/>
        <charset val="238"/>
      </rPr>
      <t>4)</t>
    </r>
  </si>
  <si>
    <r>
      <t>Lékárny</t>
    </r>
    <r>
      <rPr>
        <vertAlign val="superscript"/>
        <sz val="8"/>
        <rFont val="Arial"/>
        <family val="2"/>
        <charset val="238"/>
      </rPr>
      <t>3)</t>
    </r>
  </si>
  <si>
    <r>
      <t>5)</t>
    </r>
    <r>
      <rPr>
        <sz val="8"/>
        <rFont val="Arial"/>
        <family val="2"/>
        <charset val="238"/>
      </rPr>
      <t xml:space="preserve"> bez souběhu s vdovským nebo vdoveckým;
   od roku 2010 se invalidní důchod vyplácený ke dni
   dovršení věku 65 let mění na starobní důchod;
   od roku 2010 není (podle metodiky MPSV) započten
   poměrný starobní důchod </t>
    </r>
  </si>
  <si>
    <r>
      <t xml:space="preserve">4) </t>
    </r>
    <r>
      <rPr>
        <sz val="8"/>
        <rFont val="Arial"/>
        <family val="2"/>
        <charset val="238"/>
      </rPr>
      <t xml:space="preserve"> do roku 2006 lůžka v domovech důchodců</t>
    </r>
  </si>
  <si>
    <r>
      <t xml:space="preserve">3)  </t>
    </r>
    <r>
      <rPr>
        <sz val="8"/>
        <rFont val="Arial"/>
        <family val="2"/>
        <charset val="238"/>
      </rPr>
      <t>do roku 2005 včetně výdejen zdravotnických
    prostředků (bez detašovaných pracovišť); od roku
    2006 včetně odloučených oddělení výdejen léčiv
    (bez výdejen zdravotnických prostředků)</t>
    </r>
  </si>
  <si>
    <r>
      <t>lůžka</t>
    </r>
    <r>
      <rPr>
        <vertAlign val="superscript"/>
        <sz val="8"/>
        <rFont val="Arial"/>
        <family val="2"/>
        <charset val="238"/>
      </rPr>
      <t>2)</t>
    </r>
  </si>
  <si>
    <r>
      <t>Odborné léčebné ústavy</t>
    </r>
    <r>
      <rPr>
        <vertAlign val="superscript"/>
        <sz val="8"/>
        <rFont val="Arial"/>
        <family val="2"/>
        <charset val="238"/>
      </rPr>
      <t>2)</t>
    </r>
  </si>
  <si>
    <r>
      <t>z toho léčebny pro dlouhodobě
nemocné</t>
    </r>
    <r>
      <rPr>
        <vertAlign val="superscript"/>
        <sz val="8"/>
        <rFont val="Arial"/>
        <family val="2"/>
        <charset val="238"/>
      </rPr>
      <t>2)</t>
    </r>
  </si>
  <si>
    <r>
      <t xml:space="preserve">2)  </t>
    </r>
    <r>
      <rPr>
        <sz val="8"/>
        <rFont val="Arial"/>
        <family val="2"/>
        <charset val="238"/>
      </rPr>
      <t>od roku 2016 se některé léčebny dlouhodobě 
   nemocných (LDN) staly součástí nemocnic 
   a nevykazují se jako samostatná zařízení</t>
    </r>
  </si>
  <si>
    <r>
      <t>1)</t>
    </r>
    <r>
      <rPr>
        <i/>
        <sz val="8"/>
        <rFont val="Arial"/>
        <family val="2"/>
        <charset val="238"/>
      </rPr>
      <t xml:space="preserve"> Until 1999 only for the sector of Ministry of 
   Health; off-site branches excluded; from 2007   
   contract workers included</t>
    </r>
  </si>
  <si>
    <r>
      <t>Dopravní nehody</t>
    </r>
    <r>
      <rPr>
        <vertAlign val="superscript"/>
        <sz val="8"/>
        <rFont val="Arial"/>
        <family val="2"/>
        <charset val="238"/>
      </rPr>
      <t>7)</t>
    </r>
  </si>
  <si>
    <r>
      <t>na 1 000 obyvatel</t>
    </r>
    <r>
      <rPr>
        <vertAlign val="superscript"/>
        <sz val="8"/>
        <rFont val="Arial"/>
        <family val="2"/>
        <charset val="238"/>
      </rPr>
      <t>6)</t>
    </r>
  </si>
  <si>
    <r>
      <t>Zjištěné trestné činy</t>
    </r>
    <r>
      <rPr>
        <vertAlign val="superscript"/>
        <sz val="8"/>
        <rFont val="Arial"/>
        <family val="2"/>
        <charset val="238"/>
      </rPr>
      <t>6)</t>
    </r>
  </si>
  <si>
    <r>
      <t xml:space="preserve">7)  </t>
    </r>
    <r>
      <rPr>
        <sz val="8"/>
        <rFont val="Arial"/>
        <family val="2"/>
        <charset val="238"/>
      </rPr>
      <t>od roku 2009 změna metodiky hlášení dopravních
   nehod Policii ČR</t>
    </r>
  </si>
  <si>
    <r>
      <t>7)</t>
    </r>
    <r>
      <rPr>
        <i/>
        <sz val="8"/>
        <rFont val="Arial"/>
        <family val="2"/>
        <charset val="238"/>
      </rPr>
      <t xml:space="preserve"> Since 2009 new rules for reporting accidents to 
    Police of Czech Republic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</si>
  <si>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Until 2006 beds in homes for pensioners</t>
    </r>
  </si>
  <si>
    <r>
      <t>3)</t>
    </r>
    <r>
      <rPr>
        <i/>
        <sz val="8"/>
        <rFont val="Arial"/>
        <family val="2"/>
        <charset val="238"/>
      </rPr>
      <t xml:space="preserve"> Until 2005 dispensaries of medical devices are 
   included (without off-site branches); Since 
   2006 the off-site dispensaries of medicinal
   products are included (without dispensaries 
   of medical devices)</t>
    </r>
  </si>
  <si>
    <r>
      <t>5)</t>
    </r>
    <r>
      <rPr>
        <i/>
        <sz val="8"/>
        <rFont val="Arial"/>
        <family val="2"/>
        <charset val="238"/>
      </rPr>
      <t xml:space="preserve"> Without overlapping with a survivor's pension; 
   since 2010 the disability pension turns 
   to old-age pension when a person comes 
   to age of 65 years; since 2010 the partial 
   old-age pension is excluded (according to
   Ministry of Labour and Social Affairs 
   methodology)</t>
    </r>
  </si>
  <si>
    <r>
      <t xml:space="preserve">2) </t>
    </r>
    <r>
      <rPr>
        <i/>
        <sz val="8"/>
        <rFont val="Arial"/>
        <family val="2"/>
        <charset val="238"/>
      </rPr>
      <t>Since 2016, some therapeutic institutions for 
   long-term patients (LDNs) have become part of 
   hospitals and are not reported as separate 
   facilities</t>
    </r>
  </si>
  <si>
    <r>
      <t>Ascertained offences</t>
    </r>
    <r>
      <rPr>
        <i/>
        <vertAlign val="superscript"/>
        <sz val="8"/>
        <rFont val="Arial"/>
        <family val="2"/>
        <charset val="238"/>
      </rPr>
      <t>6)</t>
    </r>
  </si>
  <si>
    <r>
      <t>Per 1 000 population</t>
    </r>
    <r>
      <rPr>
        <i/>
        <vertAlign val="superscript"/>
        <sz val="8"/>
        <rFont val="Arial"/>
        <family val="2"/>
        <charset val="238"/>
      </rPr>
      <t>6)</t>
    </r>
  </si>
  <si>
    <r>
      <t xml:space="preserve">Traffic accidents </t>
    </r>
    <r>
      <rPr>
        <i/>
        <vertAlign val="superscript"/>
        <sz val="8"/>
        <rFont val="Arial"/>
        <family val="2"/>
        <charset val="238"/>
      </rPr>
      <t>7)</t>
    </r>
  </si>
  <si>
    <r>
      <t>Old-age pensions</t>
    </r>
    <r>
      <rPr>
        <i/>
        <vertAlign val="superscript"/>
        <sz val="8"/>
        <rFont val="Arial"/>
        <family val="2"/>
        <charset val="238"/>
      </rPr>
      <t>5)</t>
    </r>
  </si>
  <si>
    <r>
      <t>Beds in retirement homes</t>
    </r>
    <r>
      <rPr>
        <i/>
        <vertAlign val="superscript"/>
        <sz val="8"/>
        <rFont val="Arial"/>
        <family val="2"/>
        <charset val="238"/>
      </rPr>
      <t>4)</t>
    </r>
  </si>
  <si>
    <r>
      <t xml:space="preserve">Pharmacies </t>
    </r>
    <r>
      <rPr>
        <i/>
        <vertAlign val="superscript"/>
        <sz val="8"/>
        <rFont val="Arial"/>
        <family val="2"/>
        <charset val="238"/>
      </rPr>
      <t>3)</t>
    </r>
  </si>
  <si>
    <r>
      <t>Beds</t>
    </r>
    <r>
      <rPr>
        <i/>
        <vertAlign val="superscript"/>
        <sz val="8"/>
        <rFont val="Arial"/>
        <family val="2"/>
        <charset val="238"/>
      </rPr>
      <t>2)</t>
    </r>
  </si>
  <si>
    <r>
      <t>from which: therapeutic institutions for long-term patients</t>
    </r>
    <r>
      <rPr>
        <i/>
        <vertAlign val="superscript"/>
        <sz val="8"/>
        <rFont val="Arial"/>
        <family val="2"/>
        <charset val="238"/>
      </rPr>
      <t>2)</t>
    </r>
  </si>
  <si>
    <r>
      <t>Beds</t>
    </r>
    <r>
      <rPr>
        <i/>
        <vertAlign val="superscript"/>
        <sz val="8"/>
        <rFont val="Arial"/>
        <family val="2"/>
        <charset val="238"/>
      </rPr>
      <t xml:space="preserve">2) </t>
    </r>
  </si>
  <si>
    <r>
      <t>Specialized therapeutic institutions</t>
    </r>
    <r>
      <rPr>
        <i/>
        <vertAlign val="superscript"/>
        <sz val="8"/>
        <rFont val="Arial"/>
        <family val="2"/>
        <charset val="238"/>
      </rPr>
      <t>2)</t>
    </r>
  </si>
  <si>
    <r>
      <t xml:space="preserve">6)  </t>
    </r>
    <r>
      <rPr>
        <sz val="8"/>
        <rFont val="Arial"/>
        <family val="2"/>
        <charset val="238"/>
      </rPr>
      <t>v roce 2016 včetně činů spáchaných v zahraničí 
   a na mezinárodních letištích</t>
    </r>
  </si>
  <si>
    <r>
      <t>6)</t>
    </r>
    <r>
      <rPr>
        <i/>
        <sz val="8"/>
        <rFont val="Arial"/>
        <family val="2"/>
        <charset val="238"/>
      </rPr>
      <t xml:space="preserve"> In 2016, including offences committed abroad  
   and at international airports</t>
    </r>
  </si>
  <si>
    <t xml:space="preserve">. </t>
  </si>
  <si>
    <t>Dlouhodobý vývoj hlavního města Prahy
v letech 1993–2018</t>
  </si>
  <si>
    <t>Long-term development of the Capital City of Prague in 1993-2018</t>
  </si>
  <si>
    <r>
      <t xml:space="preserve">Údaje roku 2018 jsou postupně aktualizovány / </t>
    </r>
    <r>
      <rPr>
        <i/>
        <sz val="8"/>
        <rFont val="Arial"/>
        <family val="2"/>
        <charset val="238"/>
      </rPr>
      <t>Data of 2018 are being continuously updated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</si>
</sst>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\ _K_č_-;\-* #,##0\ _K_č_-;_-* &quot;-&quot;\ _K_č_-;_-@_-"/>
    <numFmt numFmtId="164" formatCode="\$#,##0\ ;\(\$#,##0\)"/>
    <numFmt numFmtId="165" formatCode="#,##0_ ;\-#,##0\ "/>
    <numFmt numFmtId="166" formatCode="#,##0.0_ ;\-#,##0.0\ "/>
    <numFmt numFmtId="167" formatCode="#,##0.000_ ;\-#,##0.000\ "/>
    <numFmt numFmtId="168" formatCode="0.0"/>
  </numFmts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double">
        <color rgb="FFC00000"/>
      </right>
      <top/>
      <bottom style="thin">
        <color indexed="64"/>
      </bottom>
      <diagonal/>
    </border>
    <border>
      <left style="double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4" fillId="2" borderId="1" applyNumberFormat="0" applyFont="0" applyFill="0" applyAlignment="0" applyProtection="0"/>
    <xf numFmtId="0" fontId="4" fillId="2" borderId="0" applyFont="0" applyFill="0" applyBorder="0" applyAlignment="0" applyProtection="0"/>
    <xf numFmtId="3" fontId="4" fillId="2" borderId="0" applyFont="0" applyFill="0" applyBorder="0" applyAlignment="0" applyProtection="0"/>
    <xf numFmtId="164" fontId="4" fillId="2" borderId="0" applyFont="0" applyFill="0" applyBorder="0" applyAlignment="0" applyProtection="0"/>
    <xf numFmtId="2" fontId="4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7" fillId="0" borderId="0"/>
    <xf numFmtId="0" fontId="1" fillId="0" borderId="0"/>
  </cellStyleXfs>
  <cellXfs count="113">
    <xf numFmtId="0" fontId="0" fillId="2" borderId="0" xfId="0" applyFill="1"/>
    <xf numFmtId="0" fontId="7" fillId="0" borderId="0" xfId="0" applyFont="1" applyBorder="1"/>
    <xf numFmtId="0" fontId="7" fillId="0" borderId="0" xfId="0" applyFont="1"/>
    <xf numFmtId="0" fontId="6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3" xfId="0" applyFont="1" applyFill="1" applyBorder="1"/>
    <xf numFmtId="0" fontId="7" fillId="0" borderId="3" xfId="0" applyFont="1" applyBorder="1"/>
    <xf numFmtId="0" fontId="7" fillId="0" borderId="4" xfId="0" applyFont="1" applyBorder="1"/>
    <xf numFmtId="0" fontId="5" fillId="0" borderId="2" xfId="0" applyFont="1" applyFill="1" applyBorder="1" applyAlignment="1">
      <alignment horizontal="left" indent="1"/>
    </xf>
    <xf numFmtId="165" fontId="10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/>
    <xf numFmtId="165" fontId="5" fillId="0" borderId="3" xfId="0" applyNumberFormat="1" applyFont="1" applyBorder="1"/>
    <xf numFmtId="165" fontId="5" fillId="0" borderId="4" xfId="0" applyNumberFormat="1" applyFont="1" applyFill="1" applyBorder="1"/>
    <xf numFmtId="0" fontId="5" fillId="0" borderId="2" xfId="0" applyFont="1" applyFill="1" applyBorder="1" applyAlignment="1">
      <alignment horizontal="left" indent="4"/>
    </xf>
    <xf numFmtId="0" fontId="5" fillId="0" borderId="2" xfId="0" applyFont="1" applyFill="1" applyBorder="1" applyAlignment="1">
      <alignment horizontal="left" indent="2"/>
    </xf>
    <xf numFmtId="166" fontId="5" fillId="0" borderId="3" xfId="0" applyNumberFormat="1" applyFont="1" applyFill="1" applyBorder="1" applyAlignment="1">
      <alignment horizontal="right"/>
    </xf>
    <xf numFmtId="166" fontId="5" fillId="0" borderId="3" xfId="0" applyNumberFormat="1" applyFont="1" applyFill="1" applyBorder="1"/>
    <xf numFmtId="166" fontId="5" fillId="0" borderId="3" xfId="0" applyNumberFormat="1" applyFont="1" applyBorder="1"/>
    <xf numFmtId="166" fontId="5" fillId="0" borderId="4" xfId="0" applyNumberFormat="1" applyFont="1" applyFill="1" applyBorder="1"/>
    <xf numFmtId="3" fontId="7" fillId="0" borderId="3" xfId="0" applyNumberFormat="1" applyFont="1" applyBorder="1"/>
    <xf numFmtId="165" fontId="5" fillId="0" borderId="3" xfId="0" applyNumberFormat="1" applyFont="1" applyFill="1" applyBorder="1" applyAlignment="1"/>
    <xf numFmtId="0" fontId="5" fillId="0" borderId="2" xfId="0" applyFont="1" applyFill="1" applyBorder="1" applyAlignment="1">
      <alignment horizontal="left" indent="3"/>
    </xf>
    <xf numFmtId="165" fontId="5" fillId="0" borderId="4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 indent="2"/>
    </xf>
    <xf numFmtId="0" fontId="5" fillId="0" borderId="2" xfId="0" applyFont="1" applyFill="1" applyBorder="1" applyAlignment="1">
      <alignment horizontal="left" wrapText="1" indent="1"/>
    </xf>
    <xf numFmtId="167" fontId="5" fillId="0" borderId="3" xfId="0" applyNumberFormat="1" applyFont="1" applyFill="1" applyBorder="1"/>
    <xf numFmtId="167" fontId="5" fillId="0" borderId="3" xfId="0" applyNumberFormat="1" applyFont="1" applyBorder="1"/>
    <xf numFmtId="167" fontId="5" fillId="0" borderId="4" xfId="0" applyNumberFormat="1" applyFont="1" applyFill="1" applyBorder="1"/>
    <xf numFmtId="167" fontId="5" fillId="0" borderId="3" xfId="0" applyNumberFormat="1" applyFont="1" applyBorder="1" applyAlignment="1">
      <alignment horizontal="right"/>
    </xf>
    <xf numFmtId="165" fontId="7" fillId="0" borderId="3" xfId="0" applyNumberFormat="1" applyFont="1" applyBorder="1"/>
    <xf numFmtId="165" fontId="7" fillId="0" borderId="4" xfId="0" applyNumberFormat="1" applyFont="1" applyBorder="1"/>
    <xf numFmtId="166" fontId="5" fillId="0" borderId="3" xfId="0" applyNumberFormat="1" applyFont="1" applyFill="1" applyBorder="1" applyAlignment="1"/>
    <xf numFmtId="166" fontId="5" fillId="0" borderId="4" xfId="0" applyNumberFormat="1" applyFont="1" applyBorder="1"/>
    <xf numFmtId="0" fontId="7" fillId="0" borderId="0" xfId="0" applyFont="1" applyFill="1"/>
    <xf numFmtId="0" fontId="7" fillId="0" borderId="0" xfId="0" applyFont="1" applyFill="1" applyBorder="1" applyAlignment="1"/>
    <xf numFmtId="0" fontId="7" fillId="0" borderId="0" xfId="0" applyFont="1" applyFill="1" applyBorder="1"/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165" fontId="5" fillId="0" borderId="8" xfId="0" applyNumberFormat="1" applyFont="1" applyBorder="1"/>
    <xf numFmtId="165" fontId="5" fillId="0" borderId="9" xfId="0" applyNumberFormat="1" applyFont="1" applyBorder="1"/>
    <xf numFmtId="0" fontId="13" fillId="0" borderId="0" xfId="0" applyFont="1" applyFill="1" applyBorder="1"/>
    <xf numFmtId="165" fontId="10" fillId="0" borderId="8" xfId="0" applyNumberFormat="1" applyFont="1" applyFill="1" applyBorder="1" applyAlignment="1">
      <alignment horizontal="right"/>
    </xf>
    <xf numFmtId="165" fontId="5" fillId="0" borderId="9" xfId="0" applyNumberFormat="1" applyFont="1" applyFill="1" applyBorder="1"/>
    <xf numFmtId="165" fontId="10" fillId="0" borderId="4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vertical="top" wrapText="1"/>
    </xf>
    <xf numFmtId="167" fontId="5" fillId="0" borderId="10" xfId="0" applyNumberFormat="1" applyFont="1" applyFill="1" applyBorder="1"/>
    <xf numFmtId="167" fontId="5" fillId="0" borderId="11" xfId="0" applyNumberFormat="1" applyFont="1" applyFill="1" applyBorder="1"/>
    <xf numFmtId="167" fontId="5" fillId="0" borderId="10" xfId="0" applyNumberFormat="1" applyFont="1" applyBorder="1" applyAlignment="1">
      <alignment horizontal="right"/>
    </xf>
    <xf numFmtId="165" fontId="5" fillId="0" borderId="12" xfId="0" applyNumberFormat="1" applyFont="1" applyFill="1" applyBorder="1"/>
    <xf numFmtId="165" fontId="5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/>
    <xf numFmtId="166" fontId="5" fillId="0" borderId="12" xfId="0" applyNumberFormat="1" applyFont="1" applyFill="1" applyBorder="1"/>
    <xf numFmtId="0" fontId="14" fillId="0" borderId="3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indent="2"/>
    </xf>
    <xf numFmtId="0" fontId="15" fillId="0" borderId="3" xfId="0" applyFont="1" applyFill="1" applyBorder="1" applyAlignment="1">
      <alignment horizontal="left" indent="1"/>
    </xf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 vertical="center" indent="1"/>
    </xf>
    <xf numFmtId="0" fontId="15" fillId="0" borderId="3" xfId="0" applyFont="1" applyFill="1" applyBorder="1" applyAlignment="1">
      <alignment horizontal="left" wrapText="1" inden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inden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vertical="center" indent="2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indent="3"/>
    </xf>
    <xf numFmtId="0" fontId="5" fillId="0" borderId="10" xfId="0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right"/>
    </xf>
    <xf numFmtId="165" fontId="5" fillId="0" borderId="14" xfId="0" applyNumberFormat="1" applyFont="1" applyBorder="1"/>
    <xf numFmtId="165" fontId="5" fillId="0" borderId="15" xfId="0" applyNumberFormat="1" applyFont="1" applyBorder="1"/>
    <xf numFmtId="165" fontId="5" fillId="0" borderId="11" xfId="0" applyNumberFormat="1" applyFont="1" applyFill="1" applyBorder="1"/>
    <xf numFmtId="0" fontId="5" fillId="0" borderId="13" xfId="0" applyFont="1" applyFill="1" applyBorder="1" applyAlignment="1">
      <alignment horizontal="left" indent="2"/>
    </xf>
    <xf numFmtId="167" fontId="5" fillId="0" borderId="10" xfId="0" applyNumberFormat="1" applyFont="1" applyFill="1" applyBorder="1" applyAlignment="1"/>
    <xf numFmtId="0" fontId="12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5" fillId="0" borderId="11" xfId="0" applyNumberFormat="1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168" fontId="5" fillId="0" borderId="4" xfId="0" applyNumberFormat="1" applyFont="1" applyBorder="1"/>
    <xf numFmtId="167" fontId="5" fillId="0" borderId="4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right"/>
    </xf>
    <xf numFmtId="0" fontId="7" fillId="0" borderId="16" xfId="0" applyFont="1" applyBorder="1"/>
    <xf numFmtId="165" fontId="18" fillId="0" borderId="4" xfId="0" applyNumberFormat="1" applyFont="1" applyFill="1" applyBorder="1"/>
    <xf numFmtId="0" fontId="5" fillId="0" borderId="7" xfId="0" applyFont="1" applyBorder="1" applyAlignment="1">
      <alignment horizontal="center" vertical="center"/>
    </xf>
    <xf numFmtId="165" fontId="5" fillId="0" borderId="4" xfId="0" applyNumberFormat="1" applyFont="1" applyBorder="1"/>
    <xf numFmtId="165" fontId="5" fillId="0" borderId="11" xfId="0" applyNumberFormat="1" applyFont="1" applyBorder="1"/>
    <xf numFmtId="165" fontId="5" fillId="0" borderId="4" xfId="0" applyNumberFormat="1" applyFont="1" applyBorder="1" applyAlignment="1">
      <alignment horizontal="right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 2" xfId="8"/>
    <cellStyle name="normální 3" xfId="9"/>
    <cellStyle name="Pevný" xfId="5"/>
    <cellStyle name="Záhlaví 1" xfId="6"/>
    <cellStyle name="Záhlaví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3</xdr:row>
      <xdr:rowOff>0</xdr:rowOff>
    </xdr:from>
    <xdr:to>
      <xdr:col>15</xdr:col>
      <xdr:colOff>200025</xdr:colOff>
      <xdr:row>3</xdr:row>
      <xdr:rowOff>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9077325" y="3333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7)</a:t>
          </a:r>
        </a:p>
      </xdr:txBody>
    </xdr:sp>
    <xdr:clientData/>
  </xdr:twoCellAnchor>
  <xdr:twoCellAnchor>
    <xdr:from>
      <xdr:col>15</xdr:col>
      <xdr:colOff>38100</xdr:colOff>
      <xdr:row>3</xdr:row>
      <xdr:rowOff>0</xdr:rowOff>
    </xdr:from>
    <xdr:to>
      <xdr:col>15</xdr:col>
      <xdr:colOff>200025</xdr:colOff>
      <xdr:row>3</xdr:row>
      <xdr:rowOff>0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9077325" y="3333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7)</a:t>
          </a:r>
        </a:p>
      </xdr:txBody>
    </xdr:sp>
    <xdr:clientData/>
  </xdr:twoCellAnchor>
  <xdr:twoCellAnchor>
    <xdr:from>
      <xdr:col>15</xdr:col>
      <xdr:colOff>38100</xdr:colOff>
      <xdr:row>3</xdr:row>
      <xdr:rowOff>0</xdr:rowOff>
    </xdr:from>
    <xdr:to>
      <xdr:col>15</xdr:col>
      <xdr:colOff>200025</xdr:colOff>
      <xdr:row>3</xdr:row>
      <xdr:rowOff>0</xdr:rowOff>
    </xdr:to>
    <xdr:sp macro="" textlink="">
      <xdr:nvSpPr>
        <xdr:cNvPr id="8209" name="Text Box 17"/>
        <xdr:cNvSpPr txBox="1">
          <a:spLocks noChangeArrowheads="1"/>
        </xdr:cNvSpPr>
      </xdr:nvSpPr>
      <xdr:spPr bwMode="auto">
        <a:xfrm>
          <a:off x="9077325" y="3333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7)</a:t>
          </a:r>
        </a:p>
      </xdr:txBody>
    </xdr:sp>
    <xdr:clientData/>
  </xdr:twoCellAnchor>
  <xdr:twoCellAnchor>
    <xdr:from>
      <xdr:col>15</xdr:col>
      <xdr:colOff>38100</xdr:colOff>
      <xdr:row>3</xdr:row>
      <xdr:rowOff>0</xdr:rowOff>
    </xdr:from>
    <xdr:to>
      <xdr:col>15</xdr:col>
      <xdr:colOff>200025</xdr:colOff>
      <xdr:row>3</xdr:row>
      <xdr:rowOff>0</xdr:rowOff>
    </xdr:to>
    <xdr:sp macro="" textlink="">
      <xdr:nvSpPr>
        <xdr:cNvPr id="8210" name="Text Box 18"/>
        <xdr:cNvSpPr txBox="1">
          <a:spLocks noChangeArrowheads="1"/>
        </xdr:cNvSpPr>
      </xdr:nvSpPr>
      <xdr:spPr bwMode="auto">
        <a:xfrm>
          <a:off x="9077325" y="3333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7)</a:t>
          </a:r>
        </a:p>
      </xdr:txBody>
    </xdr:sp>
    <xdr:clientData/>
  </xdr:twoCellAnchor>
  <xdr:twoCellAnchor>
    <xdr:from>
      <xdr:col>15</xdr:col>
      <xdr:colOff>38100</xdr:colOff>
      <xdr:row>3</xdr:row>
      <xdr:rowOff>0</xdr:rowOff>
    </xdr:from>
    <xdr:to>
      <xdr:col>15</xdr:col>
      <xdr:colOff>200025</xdr:colOff>
      <xdr:row>3</xdr:row>
      <xdr:rowOff>0</xdr:rowOff>
    </xdr:to>
    <xdr:sp macro="" textlink="">
      <xdr:nvSpPr>
        <xdr:cNvPr id="8225" name="Text Box 33"/>
        <xdr:cNvSpPr txBox="1">
          <a:spLocks noChangeArrowheads="1"/>
        </xdr:cNvSpPr>
      </xdr:nvSpPr>
      <xdr:spPr bwMode="auto">
        <a:xfrm>
          <a:off x="9077325" y="3333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7)</a:t>
          </a:r>
        </a:p>
      </xdr:txBody>
    </xdr:sp>
    <xdr:clientData/>
  </xdr:twoCellAnchor>
  <xdr:twoCellAnchor>
    <xdr:from>
      <xdr:col>15</xdr:col>
      <xdr:colOff>38100</xdr:colOff>
      <xdr:row>3</xdr:row>
      <xdr:rowOff>0</xdr:rowOff>
    </xdr:from>
    <xdr:to>
      <xdr:col>15</xdr:col>
      <xdr:colOff>200025</xdr:colOff>
      <xdr:row>3</xdr:row>
      <xdr:rowOff>0</xdr:rowOff>
    </xdr:to>
    <xdr:sp macro="" textlink="">
      <xdr:nvSpPr>
        <xdr:cNvPr id="8226" name="Text Box 34"/>
        <xdr:cNvSpPr txBox="1">
          <a:spLocks noChangeArrowheads="1"/>
        </xdr:cNvSpPr>
      </xdr:nvSpPr>
      <xdr:spPr bwMode="auto">
        <a:xfrm>
          <a:off x="9077325" y="3333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7)</a:t>
          </a:r>
        </a:p>
      </xdr:txBody>
    </xdr:sp>
    <xdr:clientData/>
  </xdr:twoCellAnchor>
  <xdr:twoCellAnchor>
    <xdr:from>
      <xdr:col>20</xdr:col>
      <xdr:colOff>0</xdr:colOff>
      <xdr:row>31</xdr:row>
      <xdr:rowOff>85725</xdr:rowOff>
    </xdr:from>
    <xdr:to>
      <xdr:col>20</xdr:col>
      <xdr:colOff>0</xdr:colOff>
      <xdr:row>32</xdr:row>
      <xdr:rowOff>66675</xdr:rowOff>
    </xdr:to>
    <xdr:sp macro="" textlink="">
      <xdr:nvSpPr>
        <xdr:cNvPr id="8227" name="Text Box 35"/>
        <xdr:cNvSpPr txBox="1">
          <a:spLocks noChangeArrowheads="1"/>
        </xdr:cNvSpPr>
      </xdr:nvSpPr>
      <xdr:spPr bwMode="auto">
        <a:xfrm>
          <a:off x="12125325" y="57435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7)</a:t>
          </a:r>
        </a:p>
      </xdr:txBody>
    </xdr:sp>
    <xdr:clientData/>
  </xdr:twoCellAnchor>
  <xdr:twoCellAnchor>
    <xdr:from>
      <xdr:col>20</xdr:col>
      <xdr:colOff>0</xdr:colOff>
      <xdr:row>32</xdr:row>
      <xdr:rowOff>85725</xdr:rowOff>
    </xdr:from>
    <xdr:to>
      <xdr:col>20</xdr:col>
      <xdr:colOff>0</xdr:colOff>
      <xdr:row>33</xdr:row>
      <xdr:rowOff>66675</xdr:rowOff>
    </xdr:to>
    <xdr:sp macro="" textlink="">
      <xdr:nvSpPr>
        <xdr:cNvPr id="8228" name="Text Box 36"/>
        <xdr:cNvSpPr txBox="1">
          <a:spLocks noChangeArrowheads="1"/>
        </xdr:cNvSpPr>
      </xdr:nvSpPr>
      <xdr:spPr bwMode="auto">
        <a:xfrm>
          <a:off x="12125325" y="5905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twoCellAnchor>
  <xdr:twoCellAnchor>
    <xdr:from>
      <xdr:col>20</xdr:col>
      <xdr:colOff>0</xdr:colOff>
      <xdr:row>40</xdr:row>
      <xdr:rowOff>76200</xdr:rowOff>
    </xdr:from>
    <xdr:to>
      <xdr:col>20</xdr:col>
      <xdr:colOff>0</xdr:colOff>
      <xdr:row>41</xdr:row>
      <xdr:rowOff>57150</xdr:rowOff>
    </xdr:to>
    <xdr:sp macro="" textlink="">
      <xdr:nvSpPr>
        <xdr:cNvPr id="8229" name="Text Box 37"/>
        <xdr:cNvSpPr txBox="1">
          <a:spLocks noChangeArrowheads="1"/>
        </xdr:cNvSpPr>
      </xdr:nvSpPr>
      <xdr:spPr bwMode="auto">
        <a:xfrm>
          <a:off x="12125325" y="71913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7)</a:t>
          </a:r>
        </a:p>
      </xdr:txBody>
    </xdr:sp>
    <xdr:clientData/>
  </xdr:twoCellAnchor>
  <xdr:twoCellAnchor>
    <xdr:from>
      <xdr:col>20</xdr:col>
      <xdr:colOff>0</xdr:colOff>
      <xdr:row>39</xdr:row>
      <xdr:rowOff>9525</xdr:rowOff>
    </xdr:from>
    <xdr:to>
      <xdr:col>20</xdr:col>
      <xdr:colOff>0</xdr:colOff>
      <xdr:row>39</xdr:row>
      <xdr:rowOff>152400</xdr:rowOff>
    </xdr:to>
    <xdr:sp macro="" textlink="">
      <xdr:nvSpPr>
        <xdr:cNvPr id="8230" name="Text Box 38"/>
        <xdr:cNvSpPr txBox="1">
          <a:spLocks noChangeArrowheads="1"/>
        </xdr:cNvSpPr>
      </xdr:nvSpPr>
      <xdr:spPr bwMode="auto">
        <a:xfrm>
          <a:off x="12125325" y="69627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20</xdr:col>
      <xdr:colOff>0</xdr:colOff>
      <xdr:row>33</xdr:row>
      <xdr:rowOff>57150</xdr:rowOff>
    </xdr:from>
    <xdr:to>
      <xdr:col>20</xdr:col>
      <xdr:colOff>0</xdr:colOff>
      <xdr:row>34</xdr:row>
      <xdr:rowOff>38100</xdr:rowOff>
    </xdr:to>
    <xdr:sp macro="" textlink="">
      <xdr:nvSpPr>
        <xdr:cNvPr id="9528" name="Text Box 39"/>
        <xdr:cNvSpPr txBox="1">
          <a:spLocks noChangeArrowheads="1"/>
        </xdr:cNvSpPr>
      </xdr:nvSpPr>
      <xdr:spPr bwMode="auto">
        <a:xfrm>
          <a:off x="12639675" y="62007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42</xdr:row>
      <xdr:rowOff>133350</xdr:rowOff>
    </xdr:from>
    <xdr:to>
      <xdr:col>20</xdr:col>
      <xdr:colOff>0</xdr:colOff>
      <xdr:row>43</xdr:row>
      <xdr:rowOff>114300</xdr:rowOff>
    </xdr:to>
    <xdr:sp macro="" textlink="">
      <xdr:nvSpPr>
        <xdr:cNvPr id="8233" name="Text Box 41"/>
        <xdr:cNvSpPr txBox="1">
          <a:spLocks noChangeArrowheads="1"/>
        </xdr:cNvSpPr>
      </xdr:nvSpPr>
      <xdr:spPr bwMode="auto">
        <a:xfrm>
          <a:off x="12125325" y="75723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7)</a:t>
          </a:r>
        </a:p>
      </xdr:txBody>
    </xdr:sp>
    <xdr:clientData/>
  </xdr:twoCellAnchor>
  <xdr:twoCellAnchor>
    <xdr:from>
      <xdr:col>20</xdr:col>
      <xdr:colOff>0</xdr:colOff>
      <xdr:row>31</xdr:row>
      <xdr:rowOff>142875</xdr:rowOff>
    </xdr:from>
    <xdr:to>
      <xdr:col>20</xdr:col>
      <xdr:colOff>0</xdr:colOff>
      <xdr:row>32</xdr:row>
      <xdr:rowOff>123825</xdr:rowOff>
    </xdr:to>
    <xdr:sp macro="" textlink="">
      <xdr:nvSpPr>
        <xdr:cNvPr id="8234" name="Text Box 42"/>
        <xdr:cNvSpPr txBox="1">
          <a:spLocks noChangeArrowheads="1"/>
        </xdr:cNvSpPr>
      </xdr:nvSpPr>
      <xdr:spPr bwMode="auto">
        <a:xfrm>
          <a:off x="12125325" y="5800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20</xdr:col>
      <xdr:colOff>0</xdr:colOff>
      <xdr:row>40</xdr:row>
      <xdr:rowOff>76200</xdr:rowOff>
    </xdr:from>
    <xdr:to>
      <xdr:col>20</xdr:col>
      <xdr:colOff>0</xdr:colOff>
      <xdr:row>41</xdr:row>
      <xdr:rowOff>57150</xdr:rowOff>
    </xdr:to>
    <xdr:sp macro="" textlink="">
      <xdr:nvSpPr>
        <xdr:cNvPr id="8235" name="Text Box 43"/>
        <xdr:cNvSpPr txBox="1">
          <a:spLocks noChangeArrowheads="1"/>
        </xdr:cNvSpPr>
      </xdr:nvSpPr>
      <xdr:spPr bwMode="auto">
        <a:xfrm>
          <a:off x="12125325" y="71913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7)</a:t>
          </a:r>
        </a:p>
      </xdr:txBody>
    </xdr:sp>
    <xdr:clientData/>
  </xdr:twoCellAnchor>
  <xdr:twoCellAnchor>
    <xdr:from>
      <xdr:col>20</xdr:col>
      <xdr:colOff>0</xdr:colOff>
      <xdr:row>37</xdr:row>
      <xdr:rowOff>133350</xdr:rowOff>
    </xdr:from>
    <xdr:to>
      <xdr:col>20</xdr:col>
      <xdr:colOff>0</xdr:colOff>
      <xdr:row>38</xdr:row>
      <xdr:rowOff>114300</xdr:rowOff>
    </xdr:to>
    <xdr:sp macro="" textlink="">
      <xdr:nvSpPr>
        <xdr:cNvPr id="8236" name="Text Box 44"/>
        <xdr:cNvSpPr txBox="1">
          <a:spLocks noChangeArrowheads="1"/>
        </xdr:cNvSpPr>
      </xdr:nvSpPr>
      <xdr:spPr bwMode="auto">
        <a:xfrm>
          <a:off x="12125325" y="67627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20</xdr:col>
      <xdr:colOff>0</xdr:colOff>
      <xdr:row>35</xdr:row>
      <xdr:rowOff>47625</xdr:rowOff>
    </xdr:from>
    <xdr:to>
      <xdr:col>20</xdr:col>
      <xdr:colOff>0</xdr:colOff>
      <xdr:row>36</xdr:row>
      <xdr:rowOff>28575</xdr:rowOff>
    </xdr:to>
    <xdr:sp macro="" textlink="">
      <xdr:nvSpPr>
        <xdr:cNvPr id="8237" name="Text Box 45"/>
        <xdr:cNvSpPr txBox="1">
          <a:spLocks noChangeArrowheads="1"/>
        </xdr:cNvSpPr>
      </xdr:nvSpPr>
      <xdr:spPr bwMode="auto">
        <a:xfrm>
          <a:off x="12125325" y="63531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7)</a:t>
          </a:r>
        </a:p>
      </xdr:txBody>
    </xdr:sp>
    <xdr:clientData/>
  </xdr:twoCellAnchor>
  <xdr:twoCellAnchor>
    <xdr:from>
      <xdr:col>20</xdr:col>
      <xdr:colOff>0</xdr:colOff>
      <xdr:row>29</xdr:row>
      <xdr:rowOff>142875</xdr:rowOff>
    </xdr:from>
    <xdr:to>
      <xdr:col>20</xdr:col>
      <xdr:colOff>0</xdr:colOff>
      <xdr:row>30</xdr:row>
      <xdr:rowOff>123825</xdr:rowOff>
    </xdr:to>
    <xdr:sp macro="" textlink="">
      <xdr:nvSpPr>
        <xdr:cNvPr id="8238" name="Text Box 46"/>
        <xdr:cNvSpPr txBox="1">
          <a:spLocks noChangeArrowheads="1"/>
        </xdr:cNvSpPr>
      </xdr:nvSpPr>
      <xdr:spPr bwMode="auto">
        <a:xfrm>
          <a:off x="12125325" y="54768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2"/>
  <sheetViews>
    <sheetView tabSelected="1" workbookViewId="0">
      <pane xSplit="4" ySplit="4" topLeftCell="Z5" activePane="bottomRight" state="frozen"/>
      <selection pane="topRight" activeCell="E1" sqref="E1"/>
      <selection pane="bottomLeft" activeCell="A4" sqref="A4"/>
      <selection pane="bottomRight"/>
    </sheetView>
  </sheetViews>
  <sheetFormatPr defaultRowHeight="12.75" x14ac:dyDescent="0.2"/>
  <cols>
    <col min="1" max="1" width="38.28515625" style="2" customWidth="1"/>
    <col min="2" max="2" width="35.42578125" style="2" customWidth="1"/>
    <col min="3" max="4" width="9.5703125" style="2" customWidth="1"/>
    <col min="5" max="19" width="9.140625" style="2" customWidth="1"/>
    <col min="20" max="16384" width="9.140625" style="2"/>
  </cols>
  <sheetData>
    <row r="1" spans="1:30" ht="25.5" customHeight="1" x14ac:dyDescent="0.2">
      <c r="A1" s="96" t="s">
        <v>108</v>
      </c>
      <c r="B1" s="97" t="s">
        <v>109</v>
      </c>
      <c r="C1" s="96"/>
      <c r="D1" s="58"/>
      <c r="E1" s="1"/>
      <c r="F1" s="53"/>
      <c r="G1" s="47"/>
      <c r="H1" s="47"/>
      <c r="I1" s="47"/>
      <c r="J1" s="47"/>
      <c r="M1" s="3"/>
      <c r="N1" s="1"/>
      <c r="O1" s="1"/>
      <c r="P1" s="1"/>
    </row>
    <row r="2" spans="1:30" x14ac:dyDescent="0.2">
      <c r="A2" s="4" t="s">
        <v>23</v>
      </c>
      <c r="B2" s="98" t="s">
        <v>73</v>
      </c>
      <c r="C2" s="96"/>
      <c r="D2" s="96"/>
      <c r="E2" s="1"/>
      <c r="F2" s="53"/>
      <c r="G2" s="47"/>
      <c r="H2" s="47"/>
      <c r="I2" s="47"/>
      <c r="J2" s="47"/>
      <c r="M2" s="3"/>
      <c r="N2" s="1"/>
      <c r="O2" s="1"/>
      <c r="P2" s="1"/>
    </row>
    <row r="3" spans="1:30" ht="13.5" thickBot="1" x14ac:dyDescent="0.25">
      <c r="B3" s="4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99"/>
      <c r="V3" s="99"/>
      <c r="W3" s="99"/>
      <c r="X3" s="99"/>
      <c r="Y3" s="99"/>
      <c r="Z3" s="99"/>
      <c r="AA3" s="99"/>
      <c r="AB3" s="99"/>
      <c r="AC3" s="100"/>
      <c r="AD3" s="100" t="s">
        <v>110</v>
      </c>
    </row>
    <row r="4" spans="1:30" ht="26.25" customHeight="1" thickBot="1" x14ac:dyDescent="0.25">
      <c r="A4" s="8"/>
      <c r="B4" s="8"/>
      <c r="C4" s="9" t="s">
        <v>22</v>
      </c>
      <c r="D4" s="77" t="s">
        <v>68</v>
      </c>
      <c r="E4" s="10">
        <v>1993</v>
      </c>
      <c r="F4" s="10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>
        <v>2005</v>
      </c>
      <c r="R4" s="11">
        <v>2006</v>
      </c>
      <c r="S4" s="11">
        <v>2007</v>
      </c>
      <c r="T4" s="11">
        <v>2008</v>
      </c>
      <c r="U4" s="11">
        <v>2009</v>
      </c>
      <c r="V4" s="11">
        <v>2010</v>
      </c>
      <c r="W4" s="11">
        <v>2011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09">
        <v>2018</v>
      </c>
    </row>
    <row r="5" spans="1:30" x14ac:dyDescent="0.2">
      <c r="A5" s="13" t="s">
        <v>29</v>
      </c>
      <c r="B5" s="67" t="s">
        <v>39</v>
      </c>
      <c r="C5" s="14"/>
      <c r="D5" s="78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8"/>
      <c r="AC5" s="18"/>
      <c r="AD5" s="18"/>
    </row>
    <row r="6" spans="1:30" ht="33.75" x14ac:dyDescent="0.2">
      <c r="A6" s="82" t="s">
        <v>4</v>
      </c>
      <c r="B6" s="68" t="s">
        <v>40</v>
      </c>
      <c r="C6" s="84" t="s">
        <v>10</v>
      </c>
      <c r="D6" s="79" t="s">
        <v>69</v>
      </c>
      <c r="E6" s="20" t="s">
        <v>107</v>
      </c>
      <c r="F6" s="21">
        <v>6532</v>
      </c>
      <c r="G6" s="22">
        <v>6459</v>
      </c>
      <c r="H6" s="22">
        <v>6803</v>
      </c>
      <c r="I6" s="22">
        <v>7046</v>
      </c>
      <c r="J6" s="22">
        <v>6876</v>
      </c>
      <c r="K6" s="22">
        <v>6889</v>
      </c>
      <c r="L6" s="22">
        <v>7356</v>
      </c>
      <c r="M6" s="23">
        <v>7626</v>
      </c>
      <c r="N6" s="23">
        <v>7765</v>
      </c>
      <c r="O6" s="23">
        <v>7818</v>
      </c>
      <c r="P6" s="22">
        <v>7930</v>
      </c>
      <c r="Q6" s="22">
        <v>8073</v>
      </c>
      <c r="R6" s="22">
        <v>8273</v>
      </c>
      <c r="S6" s="22">
        <v>8760.17</v>
      </c>
      <c r="T6" s="22">
        <v>8958.08</v>
      </c>
      <c r="U6" s="22">
        <v>9135</v>
      </c>
      <c r="V6" s="22">
        <v>9199.9399999999932</v>
      </c>
      <c r="W6" s="22">
        <v>9295.09</v>
      </c>
      <c r="X6" s="24">
        <v>9418.0400000000009</v>
      </c>
      <c r="Y6" s="24">
        <v>9663.26</v>
      </c>
      <c r="Z6" s="24">
        <v>9908.6999999999989</v>
      </c>
      <c r="AA6" s="24">
        <v>10060.310000000023</v>
      </c>
      <c r="AB6" s="34">
        <v>10201.129999999997</v>
      </c>
      <c r="AC6" s="34">
        <v>10270.08</v>
      </c>
      <c r="AD6" s="34"/>
    </row>
    <row r="7" spans="1:30" x14ac:dyDescent="0.2">
      <c r="A7" s="25" t="s">
        <v>5</v>
      </c>
      <c r="B7" s="69" t="s">
        <v>41</v>
      </c>
      <c r="C7" s="14"/>
      <c r="D7" s="78"/>
      <c r="E7" s="20" t="s">
        <v>107</v>
      </c>
      <c r="F7" s="20" t="s">
        <v>107</v>
      </c>
      <c r="G7" s="22">
        <v>2471</v>
      </c>
      <c r="H7" s="22">
        <v>3443.36</v>
      </c>
      <c r="I7" s="22">
        <v>3507</v>
      </c>
      <c r="J7" s="22">
        <v>3610</v>
      </c>
      <c r="K7" s="22">
        <v>3700</v>
      </c>
      <c r="L7" s="22">
        <v>3870</v>
      </c>
      <c r="M7" s="22">
        <v>3847</v>
      </c>
      <c r="N7" s="22">
        <v>3900</v>
      </c>
      <c r="O7" s="23">
        <v>4145</v>
      </c>
      <c r="P7" s="22">
        <v>4242</v>
      </c>
      <c r="Q7" s="22">
        <v>4320</v>
      </c>
      <c r="R7" s="22">
        <v>4385</v>
      </c>
      <c r="S7" s="22">
        <v>4595</v>
      </c>
      <c r="T7" s="22">
        <v>4717.13</v>
      </c>
      <c r="U7" s="22">
        <v>4847</v>
      </c>
      <c r="V7" s="22">
        <v>5001.3599999999997</v>
      </c>
      <c r="W7" s="22">
        <v>5017</v>
      </c>
      <c r="X7" s="24">
        <v>5142.7299999999996</v>
      </c>
      <c r="Y7" s="24">
        <v>5345.09</v>
      </c>
      <c r="Z7" s="24">
        <v>5359.6599999999971</v>
      </c>
      <c r="AA7" s="24">
        <v>5584.430000000003</v>
      </c>
      <c r="AB7" s="20" t="s">
        <v>107</v>
      </c>
      <c r="AC7" s="56" t="s">
        <v>107</v>
      </c>
      <c r="AD7" s="56"/>
    </row>
    <row r="8" spans="1:30" x14ac:dyDescent="0.2">
      <c r="A8" s="26" t="s">
        <v>3</v>
      </c>
      <c r="B8" s="70" t="s">
        <v>42</v>
      </c>
      <c r="C8" s="14"/>
      <c r="D8" s="78"/>
      <c r="E8" s="20" t="s">
        <v>107</v>
      </c>
      <c r="F8" s="27">
        <v>5.3692025435487372</v>
      </c>
      <c r="G8" s="28">
        <v>5.3263294176826879</v>
      </c>
      <c r="H8" s="28">
        <v>5.6348924334402666</v>
      </c>
      <c r="I8" s="28">
        <v>5.8592060883853669</v>
      </c>
      <c r="J8" s="28">
        <v>5.7446104592680722</v>
      </c>
      <c r="K8" s="28">
        <v>5.7891680623472137</v>
      </c>
      <c r="L8" s="28">
        <v>6.2</v>
      </c>
      <c r="M8" s="28">
        <v>6.5</v>
      </c>
      <c r="N8" s="28">
        <v>6.7</v>
      </c>
      <c r="O8" s="29">
        <v>6.7</v>
      </c>
      <c r="P8" s="28">
        <v>6.8</v>
      </c>
      <c r="Q8" s="28">
        <v>6.9</v>
      </c>
      <c r="R8" s="28">
        <v>7</v>
      </c>
      <c r="S8" s="28">
        <v>7.3</v>
      </c>
      <c r="T8" s="28">
        <v>7.3110413039947568</v>
      </c>
      <c r="U8" s="28">
        <v>7.3</v>
      </c>
      <c r="V8" s="28">
        <v>7.3</v>
      </c>
      <c r="W8" s="28">
        <v>7.5</v>
      </c>
      <c r="X8" s="30">
        <v>7.6</v>
      </c>
      <c r="Y8" s="30">
        <v>7.8</v>
      </c>
      <c r="Z8" s="30">
        <v>7.9</v>
      </c>
      <c r="AA8" s="30">
        <v>7.9685181943545835</v>
      </c>
      <c r="AB8" s="30">
        <v>8.0151438008944513</v>
      </c>
      <c r="AC8" s="30">
        <v>7.9826264579644546</v>
      </c>
      <c r="AD8" s="30"/>
    </row>
    <row r="9" spans="1:30" x14ac:dyDescent="0.2">
      <c r="A9" s="19" t="s">
        <v>11</v>
      </c>
      <c r="B9" s="71" t="s">
        <v>43</v>
      </c>
      <c r="C9" s="14" t="s">
        <v>1</v>
      </c>
      <c r="D9" s="78" t="s">
        <v>70</v>
      </c>
      <c r="E9" s="20" t="s">
        <v>107</v>
      </c>
      <c r="F9" s="21">
        <v>186.24739742804655</v>
      </c>
      <c r="G9" s="31">
        <v>187.74655519430252</v>
      </c>
      <c r="H9" s="22">
        <v>177.4656769072468</v>
      </c>
      <c r="I9" s="22">
        <v>170.67158671586716</v>
      </c>
      <c r="J9" s="22">
        <v>174.07620709714951</v>
      </c>
      <c r="K9" s="22">
        <v>172.73639134852664</v>
      </c>
      <c r="L9" s="22">
        <v>161</v>
      </c>
      <c r="M9" s="22">
        <v>153</v>
      </c>
      <c r="N9" s="22">
        <v>149</v>
      </c>
      <c r="O9" s="22">
        <v>149</v>
      </c>
      <c r="P9" s="22">
        <v>147</v>
      </c>
      <c r="Q9" s="22">
        <v>146</v>
      </c>
      <c r="R9" s="22">
        <v>143</v>
      </c>
      <c r="S9" s="22">
        <v>137</v>
      </c>
      <c r="T9" s="22">
        <v>136.77942148317496</v>
      </c>
      <c r="U9" s="22">
        <v>136</v>
      </c>
      <c r="V9" s="22">
        <v>136</v>
      </c>
      <c r="W9" s="22">
        <v>133</v>
      </c>
      <c r="X9" s="24">
        <v>132</v>
      </c>
      <c r="Y9" s="24">
        <v>129</v>
      </c>
      <c r="Z9" s="24">
        <v>126</v>
      </c>
      <c r="AA9" s="24">
        <v>125.49384661108823</v>
      </c>
      <c r="AB9" s="24">
        <v>124.76382518407277</v>
      </c>
      <c r="AC9" s="24">
        <v>125.27205240854988</v>
      </c>
      <c r="AD9" s="24"/>
    </row>
    <row r="10" spans="1:30" x14ac:dyDescent="0.2">
      <c r="A10" s="19" t="s">
        <v>6</v>
      </c>
      <c r="B10" s="71" t="s">
        <v>44</v>
      </c>
      <c r="C10" s="14"/>
      <c r="D10" s="78"/>
      <c r="E10" s="20" t="s">
        <v>107</v>
      </c>
      <c r="F10" s="20" t="s">
        <v>107</v>
      </c>
      <c r="G10" s="21">
        <v>19</v>
      </c>
      <c r="H10" s="21">
        <v>18</v>
      </c>
      <c r="I10" s="21">
        <v>22</v>
      </c>
      <c r="J10" s="21">
        <v>25</v>
      </c>
      <c r="K10" s="21">
        <v>23</v>
      </c>
      <c r="L10" s="21">
        <v>26</v>
      </c>
      <c r="M10" s="21">
        <v>26</v>
      </c>
      <c r="N10" s="22">
        <v>25</v>
      </c>
      <c r="O10" s="23">
        <v>26</v>
      </c>
      <c r="P10" s="22">
        <v>25</v>
      </c>
      <c r="Q10" s="22">
        <v>26</v>
      </c>
      <c r="R10" s="22">
        <v>26</v>
      </c>
      <c r="S10" s="22">
        <v>28</v>
      </c>
      <c r="T10" s="22">
        <v>28</v>
      </c>
      <c r="U10" s="22">
        <v>28</v>
      </c>
      <c r="V10" s="22">
        <v>27</v>
      </c>
      <c r="W10" s="22">
        <v>27</v>
      </c>
      <c r="X10" s="24">
        <v>28</v>
      </c>
      <c r="Y10" s="24">
        <v>28</v>
      </c>
      <c r="Z10" s="24">
        <v>27</v>
      </c>
      <c r="AA10" s="24">
        <v>27</v>
      </c>
      <c r="AB10" s="34">
        <v>27</v>
      </c>
      <c r="AC10" s="34">
        <v>28</v>
      </c>
      <c r="AD10" s="34"/>
    </row>
    <row r="11" spans="1:30" x14ac:dyDescent="0.2">
      <c r="A11" s="26" t="s">
        <v>81</v>
      </c>
      <c r="B11" s="70" t="s">
        <v>101</v>
      </c>
      <c r="C11" s="14"/>
      <c r="D11" s="78"/>
      <c r="E11" s="32">
        <v>10804</v>
      </c>
      <c r="F11" s="32">
        <v>10488</v>
      </c>
      <c r="G11" s="22">
        <v>9593</v>
      </c>
      <c r="H11" s="22">
        <v>9590</v>
      </c>
      <c r="I11" s="22">
        <v>9934</v>
      </c>
      <c r="J11" s="22">
        <v>10024</v>
      </c>
      <c r="K11" s="22">
        <v>9908</v>
      </c>
      <c r="L11" s="22">
        <v>10665</v>
      </c>
      <c r="M11" s="22">
        <v>10622</v>
      </c>
      <c r="N11" s="22">
        <v>10535</v>
      </c>
      <c r="O11" s="22">
        <v>10651</v>
      </c>
      <c r="P11" s="22">
        <v>10327</v>
      </c>
      <c r="Q11" s="22">
        <v>10397</v>
      </c>
      <c r="R11" s="22">
        <v>10331</v>
      </c>
      <c r="S11" s="22">
        <v>10326</v>
      </c>
      <c r="T11" s="22">
        <v>10322</v>
      </c>
      <c r="U11" s="22">
        <v>10233</v>
      </c>
      <c r="V11" s="22">
        <v>10018</v>
      </c>
      <c r="W11" s="22">
        <v>9530</v>
      </c>
      <c r="X11" s="24">
        <v>9275</v>
      </c>
      <c r="Y11" s="24">
        <v>9091</v>
      </c>
      <c r="Z11" s="24">
        <v>9042</v>
      </c>
      <c r="AA11" s="24">
        <v>9226</v>
      </c>
      <c r="AB11" s="34">
        <v>9784</v>
      </c>
      <c r="AC11" s="34">
        <v>9726</v>
      </c>
      <c r="AD11" s="34"/>
    </row>
    <row r="12" spans="1:30" ht="33.75" x14ac:dyDescent="0.2">
      <c r="A12" s="83" t="s">
        <v>24</v>
      </c>
      <c r="B12" s="72" t="s">
        <v>45</v>
      </c>
      <c r="C12" s="84" t="s">
        <v>10</v>
      </c>
      <c r="D12" s="79" t="s">
        <v>69</v>
      </c>
      <c r="E12" s="21">
        <v>1617.78</v>
      </c>
      <c r="F12" s="21">
        <v>1537.97</v>
      </c>
      <c r="G12" s="22">
        <v>1300.5999999999999</v>
      </c>
      <c r="H12" s="22">
        <v>1234.1400000000001</v>
      </c>
      <c r="I12" s="22">
        <v>1330.46</v>
      </c>
      <c r="J12" s="22">
        <v>1248.8499999999999</v>
      </c>
      <c r="K12" s="22">
        <v>1369.78</v>
      </c>
      <c r="L12" s="22">
        <v>1504.08</v>
      </c>
      <c r="M12" s="22">
        <v>1561.48</v>
      </c>
      <c r="N12" s="21">
        <v>1608.35</v>
      </c>
      <c r="O12" s="22">
        <v>1662.38</v>
      </c>
      <c r="P12" s="21">
        <v>1677.32</v>
      </c>
      <c r="Q12" s="21">
        <v>1710.94</v>
      </c>
      <c r="R12" s="21">
        <v>1711.38</v>
      </c>
      <c r="S12" s="22">
        <v>1793.13</v>
      </c>
      <c r="T12" s="22">
        <v>1784.13</v>
      </c>
      <c r="U12" s="22">
        <v>1746</v>
      </c>
      <c r="V12" s="22">
        <v>1723.62</v>
      </c>
      <c r="W12" s="22">
        <v>1775.8</v>
      </c>
      <c r="X12" s="24">
        <v>1841.58</v>
      </c>
      <c r="Y12" s="24">
        <v>1865.59</v>
      </c>
      <c r="Z12" s="24">
        <v>1914.76</v>
      </c>
      <c r="AA12" s="24">
        <v>1971.63</v>
      </c>
      <c r="AB12" s="20" t="s">
        <v>107</v>
      </c>
      <c r="AC12" s="56" t="s">
        <v>107</v>
      </c>
      <c r="AD12" s="56"/>
    </row>
    <row r="13" spans="1:30" x14ac:dyDescent="0.2">
      <c r="A13" s="19" t="s">
        <v>82</v>
      </c>
      <c r="B13" s="71" t="s">
        <v>104</v>
      </c>
      <c r="C13" s="14"/>
      <c r="D13" s="78"/>
      <c r="E13" s="20" t="s">
        <v>107</v>
      </c>
      <c r="F13" s="21">
        <v>9</v>
      </c>
      <c r="G13" s="22">
        <v>9</v>
      </c>
      <c r="H13" s="22">
        <v>9</v>
      </c>
      <c r="I13" s="22">
        <v>12</v>
      </c>
      <c r="J13" s="22">
        <v>11</v>
      </c>
      <c r="K13" s="22">
        <v>13</v>
      </c>
      <c r="L13" s="22">
        <v>13</v>
      </c>
      <c r="M13" s="22">
        <v>15</v>
      </c>
      <c r="N13" s="22">
        <v>15</v>
      </c>
      <c r="O13" s="22">
        <v>15</v>
      </c>
      <c r="P13" s="22">
        <v>16</v>
      </c>
      <c r="Q13" s="22">
        <v>17</v>
      </c>
      <c r="R13" s="22">
        <v>17</v>
      </c>
      <c r="S13" s="22">
        <v>14</v>
      </c>
      <c r="T13" s="22">
        <v>14</v>
      </c>
      <c r="U13" s="22">
        <v>15</v>
      </c>
      <c r="V13" s="22">
        <v>16</v>
      </c>
      <c r="W13" s="22">
        <v>17</v>
      </c>
      <c r="X13" s="24">
        <v>17</v>
      </c>
      <c r="Y13" s="24">
        <v>17</v>
      </c>
      <c r="Z13" s="24">
        <v>18</v>
      </c>
      <c r="AA13" s="24">
        <v>19</v>
      </c>
      <c r="AB13" s="34">
        <v>17</v>
      </c>
      <c r="AC13" s="34">
        <v>15</v>
      </c>
      <c r="AD13" s="34"/>
    </row>
    <row r="14" spans="1:30" x14ac:dyDescent="0.2">
      <c r="A14" s="33" t="s">
        <v>81</v>
      </c>
      <c r="B14" s="69" t="s">
        <v>103</v>
      </c>
      <c r="C14" s="14"/>
      <c r="D14" s="78"/>
      <c r="E14" s="21">
        <v>2481</v>
      </c>
      <c r="F14" s="21">
        <v>3266</v>
      </c>
      <c r="G14" s="22">
        <v>3071</v>
      </c>
      <c r="H14" s="22">
        <v>3037</v>
      </c>
      <c r="I14" s="22">
        <v>2313</v>
      </c>
      <c r="J14" s="22">
        <v>2271</v>
      </c>
      <c r="K14" s="22">
        <v>2282</v>
      </c>
      <c r="L14" s="22">
        <v>2299</v>
      </c>
      <c r="M14" s="22">
        <v>2361</v>
      </c>
      <c r="N14" s="22">
        <v>2390</v>
      </c>
      <c r="O14" s="23">
        <v>2465</v>
      </c>
      <c r="P14" s="22">
        <v>2585</v>
      </c>
      <c r="Q14" s="22">
        <v>2629</v>
      </c>
      <c r="R14" s="22">
        <v>2651</v>
      </c>
      <c r="S14" s="22">
        <v>2741</v>
      </c>
      <c r="T14" s="22">
        <v>2640</v>
      </c>
      <c r="U14" s="22">
        <v>2665</v>
      </c>
      <c r="V14" s="22">
        <v>2774</v>
      </c>
      <c r="W14" s="22">
        <v>2780</v>
      </c>
      <c r="X14" s="34">
        <v>2781</v>
      </c>
      <c r="Y14" s="34">
        <v>2648</v>
      </c>
      <c r="Z14" s="34">
        <v>2666</v>
      </c>
      <c r="AA14" s="34">
        <v>2668</v>
      </c>
      <c r="AB14" s="34">
        <v>2062</v>
      </c>
      <c r="AC14" s="34">
        <v>1952</v>
      </c>
      <c r="AD14" s="34"/>
    </row>
    <row r="15" spans="1:30" ht="22.5" x14ac:dyDescent="0.2">
      <c r="A15" s="35" t="s">
        <v>83</v>
      </c>
      <c r="B15" s="73" t="s">
        <v>102</v>
      </c>
      <c r="C15" s="14"/>
      <c r="D15" s="78"/>
      <c r="E15" s="20" t="s">
        <v>107</v>
      </c>
      <c r="F15" s="20" t="s">
        <v>107</v>
      </c>
      <c r="G15" s="22">
        <v>5</v>
      </c>
      <c r="H15" s="22">
        <v>5</v>
      </c>
      <c r="I15" s="22">
        <v>5</v>
      </c>
      <c r="J15" s="22">
        <v>5</v>
      </c>
      <c r="K15" s="22">
        <v>5</v>
      </c>
      <c r="L15" s="22">
        <v>5</v>
      </c>
      <c r="M15" s="22">
        <v>5</v>
      </c>
      <c r="N15" s="22">
        <v>5</v>
      </c>
      <c r="O15" s="23">
        <v>5</v>
      </c>
      <c r="P15" s="22">
        <v>6</v>
      </c>
      <c r="Q15" s="22">
        <v>7</v>
      </c>
      <c r="R15" s="22">
        <v>7</v>
      </c>
      <c r="S15" s="22">
        <v>7</v>
      </c>
      <c r="T15" s="22">
        <v>7</v>
      </c>
      <c r="U15" s="22">
        <v>8</v>
      </c>
      <c r="V15" s="22">
        <v>9</v>
      </c>
      <c r="W15" s="22">
        <v>10</v>
      </c>
      <c r="X15" s="34">
        <v>11</v>
      </c>
      <c r="Y15" s="34">
        <v>11</v>
      </c>
      <c r="Z15" s="34">
        <v>11</v>
      </c>
      <c r="AA15" s="34">
        <v>11</v>
      </c>
      <c r="AB15" s="34">
        <v>7</v>
      </c>
      <c r="AC15" s="34">
        <v>7</v>
      </c>
      <c r="AD15" s="34"/>
    </row>
    <row r="16" spans="1:30" x14ac:dyDescent="0.2">
      <c r="A16" s="33" t="s">
        <v>81</v>
      </c>
      <c r="B16" s="69" t="s">
        <v>101</v>
      </c>
      <c r="C16" s="14"/>
      <c r="D16" s="78"/>
      <c r="E16" s="20" t="s">
        <v>107</v>
      </c>
      <c r="F16" s="20" t="s">
        <v>107</v>
      </c>
      <c r="G16" s="22">
        <v>841</v>
      </c>
      <c r="H16" s="22">
        <v>841</v>
      </c>
      <c r="I16" s="22">
        <v>770</v>
      </c>
      <c r="J16" s="22">
        <v>768</v>
      </c>
      <c r="K16" s="22">
        <v>768</v>
      </c>
      <c r="L16" s="22">
        <v>753</v>
      </c>
      <c r="M16" s="22">
        <v>753</v>
      </c>
      <c r="N16" s="22">
        <v>778</v>
      </c>
      <c r="O16" s="23">
        <v>833</v>
      </c>
      <c r="P16" s="22">
        <v>953</v>
      </c>
      <c r="Q16" s="22">
        <v>973</v>
      </c>
      <c r="R16" s="22">
        <v>972</v>
      </c>
      <c r="S16" s="22">
        <v>1109</v>
      </c>
      <c r="T16" s="22">
        <v>1009</v>
      </c>
      <c r="U16" s="22">
        <v>1083</v>
      </c>
      <c r="V16" s="22">
        <v>1212</v>
      </c>
      <c r="W16" s="22">
        <v>1255</v>
      </c>
      <c r="X16" s="24">
        <v>1283</v>
      </c>
      <c r="Y16" s="24">
        <v>1238</v>
      </c>
      <c r="Z16" s="24">
        <v>1236</v>
      </c>
      <c r="AA16" s="24">
        <v>1216</v>
      </c>
      <c r="AB16" s="34">
        <v>492</v>
      </c>
      <c r="AC16" s="34">
        <v>490</v>
      </c>
      <c r="AD16" s="34"/>
    </row>
    <row r="17" spans="1:30" ht="33.75" x14ac:dyDescent="0.2">
      <c r="A17" s="82" t="s">
        <v>27</v>
      </c>
      <c r="B17" s="74" t="s">
        <v>46</v>
      </c>
      <c r="C17" s="84" t="s">
        <v>10</v>
      </c>
      <c r="D17" s="79" t="s">
        <v>69</v>
      </c>
      <c r="E17" s="22">
        <v>3775.54</v>
      </c>
      <c r="F17" s="22">
        <v>4395.05</v>
      </c>
      <c r="G17" s="22">
        <v>4870.63</v>
      </c>
      <c r="H17" s="22">
        <v>4874.91</v>
      </c>
      <c r="I17" s="22">
        <v>5041.59</v>
      </c>
      <c r="J17" s="22">
        <v>5173.6899999999996</v>
      </c>
      <c r="K17" s="22">
        <v>5056.2299999999996</v>
      </c>
      <c r="L17" s="22">
        <v>5377</v>
      </c>
      <c r="M17" s="21">
        <v>5478.41</v>
      </c>
      <c r="N17" s="21">
        <v>5600.47</v>
      </c>
      <c r="O17" s="21">
        <v>5735.93</v>
      </c>
      <c r="P17" s="21">
        <v>5815.62</v>
      </c>
      <c r="Q17" s="21">
        <v>5931.16</v>
      </c>
      <c r="R17" s="21">
        <v>6098.39</v>
      </c>
      <c r="S17" s="22">
        <v>6478</v>
      </c>
      <c r="T17" s="22">
        <v>6706</v>
      </c>
      <c r="U17" s="22">
        <v>6943</v>
      </c>
      <c r="V17" s="22">
        <v>7047.45</v>
      </c>
      <c r="W17" s="22">
        <v>7077.97</v>
      </c>
      <c r="X17" s="24">
        <v>7166.2200000000057</v>
      </c>
      <c r="Y17" s="24">
        <v>7385.18</v>
      </c>
      <c r="Z17" s="24">
        <v>7574.4500000000016</v>
      </c>
      <c r="AA17" s="20" t="s">
        <v>107</v>
      </c>
      <c r="AB17" s="20" t="s">
        <v>107</v>
      </c>
      <c r="AC17" s="56" t="s">
        <v>107</v>
      </c>
      <c r="AD17" s="56"/>
    </row>
    <row r="18" spans="1:30" x14ac:dyDescent="0.2">
      <c r="A18" s="33" t="s">
        <v>12</v>
      </c>
      <c r="B18" s="70" t="s">
        <v>43</v>
      </c>
      <c r="C18" s="14" t="s">
        <v>1</v>
      </c>
      <c r="D18" s="78" t="s">
        <v>70</v>
      </c>
      <c r="E18" s="22">
        <v>323</v>
      </c>
      <c r="F18" s="22">
        <v>276.80413192113855</v>
      </c>
      <c r="G18" s="22">
        <v>248.97292547370668</v>
      </c>
      <c r="H18" s="22">
        <v>247.65564902736668</v>
      </c>
      <c r="I18" s="22">
        <v>238.52633792117169</v>
      </c>
      <c r="J18" s="22">
        <v>231.35286420330559</v>
      </c>
      <c r="K18" s="22">
        <v>235.34945997314207</v>
      </c>
      <c r="L18" s="22">
        <v>220</v>
      </c>
      <c r="M18" s="21">
        <v>213</v>
      </c>
      <c r="N18" s="21">
        <v>207</v>
      </c>
      <c r="O18" s="21">
        <v>203</v>
      </c>
      <c r="P18" s="21">
        <v>200</v>
      </c>
      <c r="Q18" s="21">
        <v>198</v>
      </c>
      <c r="R18" s="21">
        <v>194</v>
      </c>
      <c r="S18" s="22">
        <v>185</v>
      </c>
      <c r="T18" s="22">
        <v>182.72040347342644</v>
      </c>
      <c r="U18" s="22">
        <v>179</v>
      </c>
      <c r="V18" s="22">
        <v>177.61403060681525</v>
      </c>
      <c r="W18" s="22">
        <v>174.9</v>
      </c>
      <c r="X18" s="24">
        <v>173.5</v>
      </c>
      <c r="Y18" s="24">
        <v>168.5</v>
      </c>
      <c r="Z18" s="24">
        <v>165</v>
      </c>
      <c r="AA18" s="20" t="s">
        <v>107</v>
      </c>
      <c r="AB18" s="20" t="s">
        <v>107</v>
      </c>
      <c r="AC18" s="56" t="s">
        <v>107</v>
      </c>
      <c r="AD18" s="56"/>
    </row>
    <row r="19" spans="1:30" x14ac:dyDescent="0.2">
      <c r="A19" s="19" t="s">
        <v>34</v>
      </c>
      <c r="B19" s="71" t="s">
        <v>47</v>
      </c>
      <c r="C19" s="14"/>
      <c r="D19" s="78"/>
      <c r="E19" s="32"/>
      <c r="F19" s="3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4"/>
      <c r="Y19" s="24"/>
      <c r="Z19" s="24"/>
      <c r="AA19" s="24"/>
      <c r="AB19" s="24"/>
      <c r="AC19" s="24"/>
      <c r="AD19" s="24"/>
    </row>
    <row r="20" spans="1:30" x14ac:dyDescent="0.2">
      <c r="A20" s="26" t="s">
        <v>35</v>
      </c>
      <c r="B20" s="70" t="s">
        <v>48</v>
      </c>
      <c r="C20" s="14"/>
      <c r="D20" s="78"/>
      <c r="E20" s="20" t="s">
        <v>107</v>
      </c>
      <c r="F20" s="20" t="s">
        <v>107</v>
      </c>
      <c r="G20" s="21">
        <v>445</v>
      </c>
      <c r="H20" s="21">
        <v>461</v>
      </c>
      <c r="I20" s="21">
        <v>467</v>
      </c>
      <c r="J20" s="21">
        <v>471</v>
      </c>
      <c r="K20" s="22">
        <v>490</v>
      </c>
      <c r="L20" s="22">
        <v>496</v>
      </c>
      <c r="M20" s="22">
        <v>495</v>
      </c>
      <c r="N20" s="22">
        <v>503</v>
      </c>
      <c r="O20" s="23">
        <v>509</v>
      </c>
      <c r="P20" s="22">
        <v>518</v>
      </c>
      <c r="Q20" s="22">
        <v>527</v>
      </c>
      <c r="R20" s="22">
        <v>519</v>
      </c>
      <c r="S20" s="22">
        <v>505</v>
      </c>
      <c r="T20" s="22">
        <v>505</v>
      </c>
      <c r="U20" s="22">
        <v>521</v>
      </c>
      <c r="V20" s="22">
        <v>520</v>
      </c>
      <c r="W20" s="22">
        <v>520</v>
      </c>
      <c r="X20" s="24">
        <v>520</v>
      </c>
      <c r="Y20" s="24">
        <v>522</v>
      </c>
      <c r="Z20" s="24">
        <v>529</v>
      </c>
      <c r="AA20" s="24">
        <v>556</v>
      </c>
      <c r="AB20" s="34">
        <v>559</v>
      </c>
      <c r="AC20" s="34">
        <v>568</v>
      </c>
      <c r="AD20" s="34"/>
    </row>
    <row r="21" spans="1:30" x14ac:dyDescent="0.2">
      <c r="A21" s="26" t="s">
        <v>36</v>
      </c>
      <c r="B21" s="70" t="s">
        <v>49</v>
      </c>
      <c r="C21" s="14"/>
      <c r="D21" s="78"/>
      <c r="E21" s="20" t="s">
        <v>107</v>
      </c>
      <c r="F21" s="20" t="s">
        <v>107</v>
      </c>
      <c r="G21" s="21">
        <v>246</v>
      </c>
      <c r="H21" s="21">
        <v>254</v>
      </c>
      <c r="I21" s="21">
        <v>250</v>
      </c>
      <c r="J21" s="21">
        <v>246</v>
      </c>
      <c r="K21" s="22">
        <v>242</v>
      </c>
      <c r="L21" s="22">
        <v>246</v>
      </c>
      <c r="M21" s="22">
        <v>243</v>
      </c>
      <c r="N21" s="22">
        <v>236</v>
      </c>
      <c r="O21" s="23">
        <v>241</v>
      </c>
      <c r="P21" s="22">
        <v>240</v>
      </c>
      <c r="Q21" s="22">
        <v>240</v>
      </c>
      <c r="R21" s="22">
        <v>242</v>
      </c>
      <c r="S21" s="22">
        <v>239</v>
      </c>
      <c r="T21" s="22">
        <v>237</v>
      </c>
      <c r="U21" s="22">
        <v>238</v>
      </c>
      <c r="V21" s="22">
        <v>237</v>
      </c>
      <c r="W21" s="22">
        <v>237</v>
      </c>
      <c r="X21" s="24">
        <v>240</v>
      </c>
      <c r="Y21" s="24">
        <v>240</v>
      </c>
      <c r="Z21" s="24">
        <v>225</v>
      </c>
      <c r="AA21" s="24">
        <v>243</v>
      </c>
      <c r="AB21" s="34">
        <v>236</v>
      </c>
      <c r="AC21" s="34">
        <v>231</v>
      </c>
      <c r="AD21" s="34"/>
    </row>
    <row r="22" spans="1:30" x14ac:dyDescent="0.2">
      <c r="A22" s="26" t="s">
        <v>37</v>
      </c>
      <c r="B22" s="70" t="s">
        <v>50</v>
      </c>
      <c r="C22" s="14"/>
      <c r="D22" s="78"/>
      <c r="E22" s="20" t="s">
        <v>107</v>
      </c>
      <c r="F22" s="20" t="s">
        <v>107</v>
      </c>
      <c r="G22" s="21">
        <v>784</v>
      </c>
      <c r="H22" s="21">
        <v>795</v>
      </c>
      <c r="I22" s="21">
        <v>792</v>
      </c>
      <c r="J22" s="21">
        <v>812</v>
      </c>
      <c r="K22" s="22">
        <v>832</v>
      </c>
      <c r="L22" s="22">
        <v>826</v>
      </c>
      <c r="M22" s="22">
        <v>843</v>
      </c>
      <c r="N22" s="22">
        <v>839</v>
      </c>
      <c r="O22" s="23">
        <v>837</v>
      </c>
      <c r="P22" s="22">
        <v>847</v>
      </c>
      <c r="Q22" s="22">
        <v>849</v>
      </c>
      <c r="R22" s="22">
        <v>872</v>
      </c>
      <c r="S22" s="22">
        <v>882</v>
      </c>
      <c r="T22" s="22">
        <v>887</v>
      </c>
      <c r="U22" s="22">
        <v>901</v>
      </c>
      <c r="V22" s="22">
        <v>917</v>
      </c>
      <c r="W22" s="22">
        <v>927</v>
      </c>
      <c r="X22" s="24">
        <v>947</v>
      </c>
      <c r="Y22" s="24">
        <v>970</v>
      </c>
      <c r="Z22" s="24">
        <v>981</v>
      </c>
      <c r="AA22" s="24">
        <v>1024</v>
      </c>
      <c r="AB22" s="34">
        <v>1046</v>
      </c>
      <c r="AC22" s="34">
        <v>1047</v>
      </c>
      <c r="AD22" s="34"/>
    </row>
    <row r="23" spans="1:30" x14ac:dyDescent="0.2">
      <c r="A23" s="19" t="s">
        <v>77</v>
      </c>
      <c r="B23" s="71" t="s">
        <v>100</v>
      </c>
      <c r="C23" s="14"/>
      <c r="D23" s="78"/>
      <c r="E23" s="20" t="s">
        <v>107</v>
      </c>
      <c r="F23" s="20" t="s">
        <v>107</v>
      </c>
      <c r="G23" s="22">
        <v>137</v>
      </c>
      <c r="H23" s="22">
        <v>163</v>
      </c>
      <c r="I23" s="22">
        <v>200</v>
      </c>
      <c r="J23" s="22">
        <v>232</v>
      </c>
      <c r="K23" s="22">
        <v>231</v>
      </c>
      <c r="L23" s="22">
        <v>244</v>
      </c>
      <c r="M23" s="22">
        <v>263</v>
      </c>
      <c r="N23" s="22">
        <v>289</v>
      </c>
      <c r="O23" s="23">
        <v>296</v>
      </c>
      <c r="P23" s="22">
        <v>312</v>
      </c>
      <c r="Q23" s="24">
        <v>318</v>
      </c>
      <c r="R23" s="63">
        <v>299</v>
      </c>
      <c r="S23" s="22">
        <v>299</v>
      </c>
      <c r="T23" s="22">
        <v>301</v>
      </c>
      <c r="U23" s="22">
        <v>302</v>
      </c>
      <c r="V23" s="22">
        <v>310</v>
      </c>
      <c r="W23" s="22">
        <v>317</v>
      </c>
      <c r="X23" s="24">
        <v>320</v>
      </c>
      <c r="Y23" s="24">
        <v>324</v>
      </c>
      <c r="Z23" s="24">
        <v>313</v>
      </c>
      <c r="AA23" s="24">
        <v>321</v>
      </c>
      <c r="AB23" s="34">
        <v>318</v>
      </c>
      <c r="AC23" s="34">
        <v>324</v>
      </c>
      <c r="AD23" s="34"/>
    </row>
    <row r="24" spans="1:30" x14ac:dyDescent="0.2">
      <c r="A24" s="19" t="s">
        <v>13</v>
      </c>
      <c r="B24" s="71" t="s">
        <v>51</v>
      </c>
      <c r="C24" s="14"/>
      <c r="D24" s="78"/>
      <c r="E24" s="20" t="s">
        <v>107</v>
      </c>
      <c r="F24" s="21">
        <v>2186</v>
      </c>
      <c r="G24" s="22">
        <v>2335</v>
      </c>
      <c r="H24" s="22">
        <v>1927</v>
      </c>
      <c r="I24" s="22">
        <v>468</v>
      </c>
      <c r="J24" s="22">
        <v>352</v>
      </c>
      <c r="K24" s="22">
        <v>347</v>
      </c>
      <c r="L24" s="22">
        <v>282</v>
      </c>
      <c r="M24" s="22">
        <v>300</v>
      </c>
      <c r="N24" s="22">
        <v>267</v>
      </c>
      <c r="O24" s="21">
        <v>306</v>
      </c>
      <c r="P24" s="22">
        <v>325</v>
      </c>
      <c r="Q24" s="22">
        <v>351</v>
      </c>
      <c r="R24" s="21" t="s">
        <v>38</v>
      </c>
      <c r="S24" s="21">
        <v>345</v>
      </c>
      <c r="T24" s="21">
        <v>245</v>
      </c>
      <c r="U24" s="21">
        <v>240</v>
      </c>
      <c r="V24" s="22">
        <v>295</v>
      </c>
      <c r="W24" s="24">
        <v>265</v>
      </c>
      <c r="X24" s="22">
        <v>280</v>
      </c>
      <c r="Y24" s="22">
        <v>230</v>
      </c>
      <c r="Z24" s="20" t="s">
        <v>107</v>
      </c>
      <c r="AA24" s="20" t="s">
        <v>107</v>
      </c>
      <c r="AB24" s="20" t="s">
        <v>107</v>
      </c>
      <c r="AC24" s="56" t="s">
        <v>107</v>
      </c>
      <c r="AD24" s="56"/>
    </row>
    <row r="25" spans="1:30" x14ac:dyDescent="0.2">
      <c r="A25" s="13" t="s">
        <v>28</v>
      </c>
      <c r="B25" s="67" t="s">
        <v>52</v>
      </c>
      <c r="C25" s="14"/>
      <c r="D25" s="78"/>
      <c r="E25" s="32"/>
      <c r="F25" s="3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4"/>
      <c r="Y25" s="24"/>
      <c r="Z25" s="24"/>
      <c r="AA25" s="24"/>
      <c r="AB25" s="24"/>
      <c r="AC25" s="56"/>
      <c r="AD25" s="56"/>
    </row>
    <row r="26" spans="1:30" ht="22.5" x14ac:dyDescent="0.2">
      <c r="A26" s="36" t="s">
        <v>14</v>
      </c>
      <c r="B26" s="75" t="s">
        <v>53</v>
      </c>
      <c r="C26" s="14" t="s">
        <v>1</v>
      </c>
      <c r="D26" s="78" t="s">
        <v>70</v>
      </c>
      <c r="E26" s="32">
        <v>679254</v>
      </c>
      <c r="F26" s="32">
        <v>712645</v>
      </c>
      <c r="G26" s="22">
        <v>725457</v>
      </c>
      <c r="H26" s="22">
        <v>717096</v>
      </c>
      <c r="I26" s="22">
        <v>817588</v>
      </c>
      <c r="J26" s="22">
        <v>828313</v>
      </c>
      <c r="K26" s="22">
        <v>816855</v>
      </c>
      <c r="L26" s="22">
        <v>839788</v>
      </c>
      <c r="M26" s="22">
        <v>849496</v>
      </c>
      <c r="N26" s="22">
        <v>857827</v>
      </c>
      <c r="O26" s="23">
        <v>864369</v>
      </c>
      <c r="P26" s="22">
        <v>863895</v>
      </c>
      <c r="Q26" s="22">
        <v>905454</v>
      </c>
      <c r="R26" s="22">
        <v>946367</v>
      </c>
      <c r="S26" s="22">
        <v>1001574</v>
      </c>
      <c r="T26" s="22">
        <v>1000512</v>
      </c>
      <c r="U26" s="22">
        <v>969550</v>
      </c>
      <c r="V26" s="22">
        <v>997272</v>
      </c>
      <c r="W26" s="22">
        <v>993771</v>
      </c>
      <c r="X26" s="24">
        <v>1122256</v>
      </c>
      <c r="Y26" s="24">
        <v>1138477</v>
      </c>
      <c r="Z26" s="24">
        <v>1168060</v>
      </c>
      <c r="AA26" s="24">
        <v>1194792</v>
      </c>
      <c r="AB26" s="34">
        <v>1222044.1492999999</v>
      </c>
      <c r="AC26" s="34">
        <v>1261163.8626000001</v>
      </c>
      <c r="AD26" s="34">
        <v>1267482.8694</v>
      </c>
    </row>
    <row r="27" spans="1:30" ht="22.5" x14ac:dyDescent="0.2">
      <c r="A27" s="36" t="s">
        <v>33</v>
      </c>
      <c r="B27" s="75" t="s">
        <v>54</v>
      </c>
      <c r="C27" s="14" t="s">
        <v>0</v>
      </c>
      <c r="D27" s="78" t="s">
        <v>0</v>
      </c>
      <c r="E27" s="37">
        <v>4.1404298857921127</v>
      </c>
      <c r="F27" s="37">
        <v>4.1297124151710722</v>
      </c>
      <c r="G27" s="37">
        <v>4.4286619821938977</v>
      </c>
      <c r="H27" s="37">
        <v>4.3699539569768069</v>
      </c>
      <c r="I27" s="37">
        <v>4.8089840741704579</v>
      </c>
      <c r="J27" s="37">
        <v>4.4237873218761576</v>
      </c>
      <c r="K27" s="37">
        <v>4.5457741657508173</v>
      </c>
      <c r="L27" s="37">
        <v>4.9985497901226754</v>
      </c>
      <c r="M27" s="37">
        <v>5.3154731166302511</v>
      </c>
      <c r="N27" s="37">
        <v>5.3108629640191047</v>
      </c>
      <c r="O27" s="38">
        <v>5.362619024786424</v>
      </c>
      <c r="P27" s="37">
        <v>4.6053474230338844</v>
      </c>
      <c r="Q27" s="37">
        <v>4.7059516438449966</v>
      </c>
      <c r="R27" s="37">
        <v>4.4779022346611717</v>
      </c>
      <c r="S27" s="37">
        <v>4.3196121633316285</v>
      </c>
      <c r="T27" s="37">
        <v>3.964</v>
      </c>
      <c r="U27" s="37">
        <v>3.32</v>
      </c>
      <c r="V27" s="37">
        <v>3.0390000000000001</v>
      </c>
      <c r="W27" s="37">
        <v>2.927</v>
      </c>
      <c r="X27" s="39">
        <v>2.6230000000000002</v>
      </c>
      <c r="Y27" s="39">
        <v>2.6510206419604967</v>
      </c>
      <c r="Z27" s="39">
        <v>2.823</v>
      </c>
      <c r="AA27" s="39">
        <v>3.12</v>
      </c>
      <c r="AB27" s="39">
        <v>3.0980023353999999</v>
      </c>
      <c r="AC27" s="105">
        <v>3.1857542079000001</v>
      </c>
      <c r="AD27" s="105">
        <v>3.3781243895999999</v>
      </c>
    </row>
    <row r="28" spans="1:30" x14ac:dyDescent="0.2">
      <c r="A28" s="26" t="s">
        <v>15</v>
      </c>
      <c r="B28" s="70" t="s">
        <v>55</v>
      </c>
      <c r="C28" s="14"/>
      <c r="D28" s="78"/>
      <c r="E28" s="37">
        <v>3.7542673225191328</v>
      </c>
      <c r="F28" s="37">
        <v>3.8792824377869941</v>
      </c>
      <c r="G28" s="37">
        <v>4.1745989835297204</v>
      </c>
      <c r="H28" s="37">
        <v>4.0924042545370147</v>
      </c>
      <c r="I28" s="37">
        <v>4.486286457974848</v>
      </c>
      <c r="J28" s="37">
        <v>4.1127514350880103</v>
      </c>
      <c r="K28" s="37">
        <v>4.2444614883193417</v>
      </c>
      <c r="L28" s="37">
        <v>4.6663253627294594</v>
      </c>
      <c r="M28" s="37">
        <v>4.9737259198072774</v>
      </c>
      <c r="N28" s="37">
        <v>4.9511962936742471</v>
      </c>
      <c r="O28" s="40">
        <v>5.0149355130974707</v>
      </c>
      <c r="P28" s="37">
        <v>4.271035202523632</v>
      </c>
      <c r="Q28" s="37">
        <v>4.3680843555330195</v>
      </c>
      <c r="R28" s="37">
        <v>4.1251319700742819</v>
      </c>
      <c r="S28" s="37">
        <v>4.0051495931704864</v>
      </c>
      <c r="T28" s="37">
        <v>3.6539999999999999</v>
      </c>
      <c r="U28" s="37">
        <v>3.0230000000000001</v>
      </c>
      <c r="V28" s="37">
        <v>2.734</v>
      </c>
      <c r="W28" s="37">
        <v>2.633</v>
      </c>
      <c r="X28" s="39">
        <v>2.2909999999999999</v>
      </c>
      <c r="Y28" s="39">
        <v>2.3000800360289073</v>
      </c>
      <c r="Z28" s="39">
        <v>2.464</v>
      </c>
      <c r="AA28" s="39">
        <v>2.7450000000000001</v>
      </c>
      <c r="AB28" s="39">
        <v>2.7087850467000001</v>
      </c>
      <c r="AC28" s="105">
        <v>2.7814662008000002</v>
      </c>
      <c r="AD28" s="105">
        <v>2.9639908845999998</v>
      </c>
    </row>
    <row r="29" spans="1:30" x14ac:dyDescent="0.2">
      <c r="A29" s="26" t="s">
        <v>16</v>
      </c>
      <c r="B29" s="70" t="s">
        <v>56</v>
      </c>
      <c r="C29" s="14"/>
      <c r="D29" s="78"/>
      <c r="E29" s="37">
        <v>0.11672434678640803</v>
      </c>
      <c r="F29" s="37">
        <v>0.10593835409799322</v>
      </c>
      <c r="G29" s="37">
        <v>0.11900330525712456</v>
      </c>
      <c r="H29" s="37">
        <v>0.12453462115047997</v>
      </c>
      <c r="I29" s="37">
        <v>0.14073806541272318</v>
      </c>
      <c r="J29" s="37">
        <v>0.14319449654140237</v>
      </c>
      <c r="K29" s="37">
        <v>0.13172036451532326</v>
      </c>
      <c r="L29" s="37">
        <v>0.13610154954277948</v>
      </c>
      <c r="M29" s="37">
        <v>0.13926871836722268</v>
      </c>
      <c r="N29" s="37">
        <v>0.13938819704218869</v>
      </c>
      <c r="O29" s="40">
        <v>0.12928014936289656</v>
      </c>
      <c r="P29" s="37">
        <v>0.13116695995962119</v>
      </c>
      <c r="Q29" s="37">
        <v>0.1398871393389545</v>
      </c>
      <c r="R29" s="37">
        <v>0.14018251860963146</v>
      </c>
      <c r="S29" s="37">
        <v>0.13009085343504939</v>
      </c>
      <c r="T29" s="37">
        <v>0.13300000000000001</v>
      </c>
      <c r="U29" s="37">
        <v>0.113</v>
      </c>
      <c r="V29" s="37">
        <v>0.112</v>
      </c>
      <c r="W29" s="37">
        <v>0.108</v>
      </c>
      <c r="X29" s="39">
        <v>8.2000000000000003E-2</v>
      </c>
      <c r="Y29" s="39">
        <v>8.0239376756409533E-2</v>
      </c>
      <c r="Z29" s="39">
        <v>8.5999999999999993E-2</v>
      </c>
      <c r="AA29" s="39">
        <v>9.0999999999999998E-2</v>
      </c>
      <c r="AB29" s="39">
        <v>8.7704208899999997E-2</v>
      </c>
      <c r="AC29" s="105">
        <v>8.7113922900000001E-2</v>
      </c>
      <c r="AD29" s="105">
        <v>8.5697842999999996E-2</v>
      </c>
    </row>
    <row r="30" spans="1:30" x14ac:dyDescent="0.2">
      <c r="A30" s="91" t="s">
        <v>17</v>
      </c>
      <c r="B30" s="76" t="s">
        <v>57</v>
      </c>
      <c r="C30" s="86"/>
      <c r="D30" s="80"/>
      <c r="E30" s="92">
        <v>0.26943821648657185</v>
      </c>
      <c r="F30" s="92">
        <v>0.14449162328608539</v>
      </c>
      <c r="G30" s="60">
        <v>0.13505969340705237</v>
      </c>
      <c r="H30" s="60">
        <v>0.15301508128931193</v>
      </c>
      <c r="I30" s="60">
        <v>0.18195955078288753</v>
      </c>
      <c r="J30" s="60">
        <v>0.16784139024674496</v>
      </c>
      <c r="K30" s="60">
        <v>0.16959231291615193</v>
      </c>
      <c r="L30" s="60">
        <v>0.19612287785043642</v>
      </c>
      <c r="M30" s="60">
        <v>0.2024784784557509</v>
      </c>
      <c r="N30" s="60">
        <v>0.2202784733026685</v>
      </c>
      <c r="O30" s="62">
        <v>0.21840336232605631</v>
      </c>
      <c r="P30" s="60">
        <v>0.2031452605506317</v>
      </c>
      <c r="Q30" s="60">
        <v>0.19798014897302257</v>
      </c>
      <c r="R30" s="60">
        <v>0.21258774597725857</v>
      </c>
      <c r="S30" s="60">
        <v>0.18437171672609232</v>
      </c>
      <c r="T30" s="60">
        <v>0.17699999999999999</v>
      </c>
      <c r="U30" s="60">
        <v>0.184</v>
      </c>
      <c r="V30" s="60">
        <v>0.19400000000000001</v>
      </c>
      <c r="W30" s="60">
        <v>0.186</v>
      </c>
      <c r="X30" s="61">
        <v>0.25</v>
      </c>
      <c r="Y30" s="61">
        <v>0.27070122917517986</v>
      </c>
      <c r="Z30" s="61">
        <v>0.27300000000000002</v>
      </c>
      <c r="AA30" s="61">
        <v>0.28400000000000003</v>
      </c>
      <c r="AB30" s="61">
        <v>0.30151307979999997</v>
      </c>
      <c r="AC30" s="106">
        <v>0.31717408419999998</v>
      </c>
      <c r="AD30" s="106">
        <v>0.32843566200000002</v>
      </c>
    </row>
    <row r="31" spans="1:30" x14ac:dyDescent="0.2">
      <c r="A31" s="13" t="s">
        <v>7</v>
      </c>
      <c r="B31" s="67" t="s">
        <v>58</v>
      </c>
      <c r="C31" s="14"/>
      <c r="D31" s="78"/>
      <c r="E31" s="32"/>
      <c r="F31" s="3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4"/>
      <c r="Y31" s="24"/>
      <c r="Z31" s="24"/>
      <c r="AA31" s="24"/>
      <c r="AB31" s="24"/>
      <c r="AC31" s="24"/>
      <c r="AD31" s="107"/>
    </row>
    <row r="32" spans="1:30" x14ac:dyDescent="0.2">
      <c r="A32" s="19" t="s">
        <v>76</v>
      </c>
      <c r="B32" s="71" t="s">
        <v>99</v>
      </c>
      <c r="C32" s="14"/>
      <c r="D32" s="81"/>
      <c r="E32" s="20" t="s">
        <v>107</v>
      </c>
      <c r="F32" s="20" t="s">
        <v>107</v>
      </c>
      <c r="G32" s="20" t="s">
        <v>107</v>
      </c>
      <c r="H32" s="21">
        <v>2253</v>
      </c>
      <c r="I32" s="21">
        <v>2498</v>
      </c>
      <c r="J32" s="21">
        <v>2409</v>
      </c>
      <c r="K32" s="22">
        <v>2450</v>
      </c>
      <c r="L32" s="22">
        <v>2470</v>
      </c>
      <c r="M32" s="22">
        <v>2539</v>
      </c>
      <c r="N32" s="22">
        <v>2547</v>
      </c>
      <c r="O32" s="22">
        <v>2831</v>
      </c>
      <c r="P32" s="21">
        <v>2640</v>
      </c>
      <c r="Q32" s="21">
        <v>2840</v>
      </c>
      <c r="R32" s="21">
        <v>2509</v>
      </c>
      <c r="S32" s="54" t="s">
        <v>107</v>
      </c>
      <c r="T32" s="55">
        <v>2241</v>
      </c>
      <c r="U32" s="22">
        <v>2170</v>
      </c>
      <c r="V32" s="22">
        <v>2531</v>
      </c>
      <c r="W32" s="22">
        <v>2420</v>
      </c>
      <c r="X32" s="24">
        <v>2393</v>
      </c>
      <c r="Y32" s="24">
        <v>2439</v>
      </c>
      <c r="Z32" s="24">
        <v>2192</v>
      </c>
      <c r="AA32" s="24">
        <v>2429</v>
      </c>
      <c r="AB32" s="34">
        <v>2520</v>
      </c>
      <c r="AC32" s="34">
        <v>2650</v>
      </c>
      <c r="AD32" s="18"/>
    </row>
    <row r="33" spans="1:30" x14ac:dyDescent="0.2">
      <c r="A33" s="19" t="s">
        <v>32</v>
      </c>
      <c r="B33" s="71" t="s">
        <v>59</v>
      </c>
      <c r="C33" s="14"/>
      <c r="D33" s="78"/>
      <c r="E33" s="20" t="s">
        <v>107</v>
      </c>
      <c r="F33" s="20" t="s">
        <v>107</v>
      </c>
      <c r="G33" s="20" t="s">
        <v>107</v>
      </c>
      <c r="H33" s="20" t="s">
        <v>107</v>
      </c>
      <c r="I33" s="20" t="s">
        <v>107</v>
      </c>
      <c r="J33" s="20" t="s">
        <v>107</v>
      </c>
      <c r="K33" s="20" t="s">
        <v>107</v>
      </c>
      <c r="L33" s="20" t="s">
        <v>107</v>
      </c>
      <c r="M33" s="20" t="s">
        <v>107</v>
      </c>
      <c r="N33" s="20" t="s">
        <v>107</v>
      </c>
      <c r="O33" s="20" t="s">
        <v>107</v>
      </c>
      <c r="P33" s="20" t="s">
        <v>107</v>
      </c>
      <c r="Q33" s="20" t="s">
        <v>107</v>
      </c>
      <c r="R33" s="20" t="s">
        <v>107</v>
      </c>
      <c r="S33" s="20" t="s">
        <v>107</v>
      </c>
      <c r="T33" s="22">
        <v>197</v>
      </c>
      <c r="U33" s="22">
        <v>197</v>
      </c>
      <c r="V33" s="22">
        <v>199</v>
      </c>
      <c r="W33" s="22">
        <v>239</v>
      </c>
      <c r="X33" s="24">
        <v>317</v>
      </c>
      <c r="Y33" s="24">
        <v>444</v>
      </c>
      <c r="Z33" s="24">
        <v>529</v>
      </c>
      <c r="AA33" s="24">
        <v>544</v>
      </c>
      <c r="AB33" s="34">
        <v>687</v>
      </c>
      <c r="AC33" s="34">
        <v>923</v>
      </c>
      <c r="AD33" s="18"/>
    </row>
    <row r="34" spans="1:30" x14ac:dyDescent="0.2">
      <c r="A34" s="19" t="s">
        <v>8</v>
      </c>
      <c r="B34" s="71" t="s">
        <v>60</v>
      </c>
      <c r="C34" s="14" t="s">
        <v>1</v>
      </c>
      <c r="D34" s="78" t="s">
        <v>70</v>
      </c>
      <c r="E34" s="22">
        <v>302064</v>
      </c>
      <c r="F34" s="22">
        <v>298901</v>
      </c>
      <c r="G34" s="22">
        <v>296274</v>
      </c>
      <c r="H34" s="22">
        <v>291658</v>
      </c>
      <c r="I34" s="22">
        <v>290079</v>
      </c>
      <c r="J34" s="22">
        <v>291687</v>
      </c>
      <c r="K34" s="22">
        <v>292277</v>
      </c>
      <c r="L34" s="22">
        <v>292391</v>
      </c>
      <c r="M34" s="22">
        <v>292481</v>
      </c>
      <c r="N34" s="22">
        <v>290563</v>
      </c>
      <c r="O34" s="22">
        <v>289791</v>
      </c>
      <c r="P34" s="22">
        <v>293364</v>
      </c>
      <c r="Q34" s="22">
        <v>295502</v>
      </c>
      <c r="R34" s="22">
        <v>299200</v>
      </c>
      <c r="S34" s="22">
        <v>301835</v>
      </c>
      <c r="T34" s="22">
        <v>303891</v>
      </c>
      <c r="U34" s="22">
        <v>305839</v>
      </c>
      <c r="V34" s="22">
        <v>309679</v>
      </c>
      <c r="W34" s="22">
        <v>313912</v>
      </c>
      <c r="X34" s="24">
        <v>311444</v>
      </c>
      <c r="Y34" s="24">
        <v>309219</v>
      </c>
      <c r="Z34" s="24">
        <v>308496</v>
      </c>
      <c r="AA34" s="24">
        <v>308050</v>
      </c>
      <c r="AB34" s="34">
        <v>308532</v>
      </c>
      <c r="AC34" s="34">
        <v>306718</v>
      </c>
      <c r="AD34" s="110">
        <v>304340</v>
      </c>
    </row>
    <row r="35" spans="1:30" x14ac:dyDescent="0.2">
      <c r="A35" s="33" t="s">
        <v>75</v>
      </c>
      <c r="B35" s="70" t="s">
        <v>98</v>
      </c>
      <c r="C35" s="14"/>
      <c r="D35" s="78"/>
      <c r="E35" s="20" t="s">
        <v>107</v>
      </c>
      <c r="F35" s="21">
        <v>173533</v>
      </c>
      <c r="G35" s="22">
        <v>172166</v>
      </c>
      <c r="H35" s="22">
        <v>167468</v>
      </c>
      <c r="I35" s="22">
        <v>162501</v>
      </c>
      <c r="J35" s="22">
        <v>163691</v>
      </c>
      <c r="K35" s="22">
        <v>164640</v>
      </c>
      <c r="L35" s="22">
        <v>166068</v>
      </c>
      <c r="M35" s="22">
        <v>166925</v>
      </c>
      <c r="N35" s="22">
        <v>165423</v>
      </c>
      <c r="O35" s="22">
        <v>165626</v>
      </c>
      <c r="P35" s="22">
        <v>170204</v>
      </c>
      <c r="Q35" s="22">
        <v>173442</v>
      </c>
      <c r="R35" s="22">
        <v>177335</v>
      </c>
      <c r="S35" s="22">
        <v>180286</v>
      </c>
      <c r="T35" s="22">
        <v>183708</v>
      </c>
      <c r="U35" s="51">
        <v>186565</v>
      </c>
      <c r="V35" s="52">
        <v>197276</v>
      </c>
      <c r="W35" s="22">
        <v>203762</v>
      </c>
      <c r="X35" s="24">
        <v>203072</v>
      </c>
      <c r="Y35" s="24">
        <v>202364</v>
      </c>
      <c r="Z35" s="24">
        <v>203228</v>
      </c>
      <c r="AA35" s="24">
        <v>204513</v>
      </c>
      <c r="AB35" s="34">
        <v>205446</v>
      </c>
      <c r="AC35" s="34">
        <v>205469</v>
      </c>
      <c r="AD35" s="112">
        <v>204892</v>
      </c>
    </row>
    <row r="36" spans="1:30" x14ac:dyDescent="0.2">
      <c r="A36" s="19" t="s">
        <v>18</v>
      </c>
      <c r="B36" s="71" t="s">
        <v>61</v>
      </c>
      <c r="C36" s="14" t="s">
        <v>2</v>
      </c>
      <c r="D36" s="78" t="s">
        <v>71</v>
      </c>
      <c r="E36" s="22">
        <v>2876</v>
      </c>
      <c r="F36" s="22">
        <v>3458</v>
      </c>
      <c r="G36" s="22">
        <v>3878</v>
      </c>
      <c r="H36" s="22">
        <v>4732</v>
      </c>
      <c r="I36" s="22">
        <v>5279</v>
      </c>
      <c r="J36" s="22">
        <v>5731</v>
      </c>
      <c r="K36" s="22">
        <v>6084</v>
      </c>
      <c r="L36" s="22">
        <v>6513</v>
      </c>
      <c r="M36" s="22">
        <v>7076</v>
      </c>
      <c r="N36" s="22">
        <v>7108</v>
      </c>
      <c r="O36" s="22">
        <v>7376</v>
      </c>
      <c r="P36" s="22">
        <v>7601</v>
      </c>
      <c r="Q36" s="22">
        <v>8100</v>
      </c>
      <c r="R36" s="22">
        <v>8587</v>
      </c>
      <c r="S36" s="22">
        <v>9194</v>
      </c>
      <c r="T36" s="22">
        <v>10100</v>
      </c>
      <c r="U36" s="22">
        <v>10519</v>
      </c>
      <c r="V36" s="22">
        <v>10634</v>
      </c>
      <c r="W36" s="22">
        <v>11084</v>
      </c>
      <c r="X36" s="24">
        <v>11318</v>
      </c>
      <c r="Y36" s="24">
        <v>11506</v>
      </c>
      <c r="Z36" s="24">
        <v>11608</v>
      </c>
      <c r="AA36" s="24">
        <v>11887</v>
      </c>
      <c r="AB36" s="34">
        <v>11973</v>
      </c>
      <c r="AC36" s="34">
        <v>12359.597633656975</v>
      </c>
      <c r="AD36" s="112">
        <v>12934</v>
      </c>
    </row>
    <row r="37" spans="1:30" x14ac:dyDescent="0.2">
      <c r="A37" s="85" t="s">
        <v>74</v>
      </c>
      <c r="B37" s="76" t="s">
        <v>98</v>
      </c>
      <c r="C37" s="86"/>
      <c r="D37" s="80"/>
      <c r="E37" s="87" t="s">
        <v>107</v>
      </c>
      <c r="F37" s="64">
        <v>3600</v>
      </c>
      <c r="G37" s="65">
        <v>4027</v>
      </c>
      <c r="H37" s="65">
        <v>4891</v>
      </c>
      <c r="I37" s="65">
        <v>5451</v>
      </c>
      <c r="J37" s="65">
        <v>5905</v>
      </c>
      <c r="K37" s="65">
        <v>6262</v>
      </c>
      <c r="L37" s="65">
        <v>6682</v>
      </c>
      <c r="M37" s="65">
        <v>7241</v>
      </c>
      <c r="N37" s="65">
        <v>7274</v>
      </c>
      <c r="O37" s="65">
        <v>7549</v>
      </c>
      <c r="P37" s="65">
        <v>7778</v>
      </c>
      <c r="Q37" s="65">
        <v>8291</v>
      </c>
      <c r="R37" s="65">
        <v>8768</v>
      </c>
      <c r="S37" s="65">
        <v>9370</v>
      </c>
      <c r="T37" s="65">
        <v>10289</v>
      </c>
      <c r="U37" s="88">
        <v>10730</v>
      </c>
      <c r="V37" s="89">
        <v>10855</v>
      </c>
      <c r="W37" s="65">
        <v>11304</v>
      </c>
      <c r="X37" s="90">
        <v>11560</v>
      </c>
      <c r="Y37" s="90">
        <v>11767</v>
      </c>
      <c r="Z37" s="90">
        <v>11878</v>
      </c>
      <c r="AA37" s="90">
        <v>12172</v>
      </c>
      <c r="AB37" s="101">
        <v>12286</v>
      </c>
      <c r="AC37" s="101">
        <v>12691</v>
      </c>
      <c r="AD37" s="111">
        <v>13299</v>
      </c>
    </row>
    <row r="38" spans="1:30" x14ac:dyDescent="0.2">
      <c r="A38" s="13" t="s">
        <v>26</v>
      </c>
      <c r="B38" s="67" t="s">
        <v>62</v>
      </c>
      <c r="C38" s="14"/>
      <c r="D38" s="78"/>
      <c r="E38" s="32"/>
      <c r="F38" s="3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41"/>
      <c r="T38" s="41"/>
      <c r="U38" s="41"/>
      <c r="V38" s="41"/>
      <c r="W38" s="41"/>
      <c r="X38" s="42"/>
      <c r="Y38" s="42"/>
      <c r="Z38" s="42"/>
      <c r="AA38" s="42"/>
      <c r="AB38" s="42"/>
      <c r="AC38" s="42"/>
      <c r="AD38" s="107"/>
    </row>
    <row r="39" spans="1:30" x14ac:dyDescent="0.2">
      <c r="A39" s="19" t="s">
        <v>88</v>
      </c>
      <c r="B39" s="71" t="s">
        <v>95</v>
      </c>
      <c r="C39" s="14"/>
      <c r="D39" s="78"/>
      <c r="E39" s="32">
        <v>88457</v>
      </c>
      <c r="F39" s="32">
        <v>85427</v>
      </c>
      <c r="G39" s="22">
        <v>85677</v>
      </c>
      <c r="H39" s="22">
        <v>99107</v>
      </c>
      <c r="I39" s="22">
        <v>104241</v>
      </c>
      <c r="J39" s="22">
        <v>114070</v>
      </c>
      <c r="K39" s="22">
        <v>120166</v>
      </c>
      <c r="L39" s="22">
        <v>106974</v>
      </c>
      <c r="M39" s="22">
        <v>99966</v>
      </c>
      <c r="N39" s="22">
        <v>102510</v>
      </c>
      <c r="O39" s="22">
        <v>99107</v>
      </c>
      <c r="P39" s="22">
        <v>97302</v>
      </c>
      <c r="Q39" s="22">
        <v>95731</v>
      </c>
      <c r="R39" s="22">
        <v>89258</v>
      </c>
      <c r="S39" s="22">
        <v>87077</v>
      </c>
      <c r="T39" s="22">
        <v>82957</v>
      </c>
      <c r="U39" s="22">
        <v>83981</v>
      </c>
      <c r="V39" s="22">
        <v>74028</v>
      </c>
      <c r="W39" s="22">
        <v>74122</v>
      </c>
      <c r="X39" s="24">
        <v>72345</v>
      </c>
      <c r="Y39" s="24">
        <v>82005</v>
      </c>
      <c r="Z39" s="24">
        <v>71828</v>
      </c>
      <c r="AA39" s="24">
        <v>64095</v>
      </c>
      <c r="AB39" s="103">
        <v>56642</v>
      </c>
      <c r="AC39" s="34">
        <v>50726</v>
      </c>
      <c r="AD39" s="108"/>
    </row>
    <row r="40" spans="1:30" x14ac:dyDescent="0.2">
      <c r="A40" s="26" t="s">
        <v>87</v>
      </c>
      <c r="B40" s="69" t="s">
        <v>96</v>
      </c>
      <c r="C40" s="14"/>
      <c r="D40" s="78"/>
      <c r="E40" s="43">
        <v>72.630936770515078</v>
      </c>
      <c r="F40" s="43">
        <v>70.21966712916992</v>
      </c>
      <c r="G40" s="28">
        <v>70.652411444310218</v>
      </c>
      <c r="H40" s="28">
        <v>82.08985512288173</v>
      </c>
      <c r="I40" s="28">
        <v>86.683153826196289</v>
      </c>
      <c r="J40" s="28">
        <v>95.300714818020495</v>
      </c>
      <c r="K40" s="28">
        <v>100.98144424154671</v>
      </c>
      <c r="L40" s="28">
        <v>90.357293690345472</v>
      </c>
      <c r="M40" s="28">
        <v>85.831153911539815</v>
      </c>
      <c r="N40" s="28">
        <v>88.753020365895765</v>
      </c>
      <c r="O40" s="28">
        <v>85.300955113865726</v>
      </c>
      <c r="P40" s="28">
        <v>83.47681957280993</v>
      </c>
      <c r="Q40" s="28">
        <v>81.395882719051514</v>
      </c>
      <c r="R40" s="28">
        <v>75.413830628535891</v>
      </c>
      <c r="S40" s="29">
        <v>72.779229289216303</v>
      </c>
      <c r="T40" s="29">
        <v>67.704469423748506</v>
      </c>
      <c r="U40" s="29">
        <v>67.565545361219549</v>
      </c>
      <c r="V40" s="29">
        <v>59.140738468322944</v>
      </c>
      <c r="W40" s="29">
        <v>59.875131569062553</v>
      </c>
      <c r="X40" s="44">
        <v>58.16940648631698</v>
      </c>
      <c r="Y40" s="44">
        <v>65.880063819428926</v>
      </c>
      <c r="Z40" s="44">
        <v>57.413024798673142</v>
      </c>
      <c r="AA40" s="44">
        <v>50.7680353455466</v>
      </c>
      <c r="AB40" s="104">
        <v>44.504263269879281</v>
      </c>
      <c r="AC40" s="102">
        <v>39.427804818142107</v>
      </c>
      <c r="AD40" s="108"/>
    </row>
    <row r="41" spans="1:30" x14ac:dyDescent="0.2">
      <c r="A41" s="19" t="s">
        <v>86</v>
      </c>
      <c r="B41" s="71" t="s">
        <v>97</v>
      </c>
      <c r="C41" s="14"/>
      <c r="D41" s="78"/>
      <c r="E41" s="20" t="s">
        <v>107</v>
      </c>
      <c r="F41" s="20" t="s">
        <v>107</v>
      </c>
      <c r="G41" s="20" t="s">
        <v>107</v>
      </c>
      <c r="H41" s="21">
        <v>38091</v>
      </c>
      <c r="I41" s="21">
        <v>39473</v>
      </c>
      <c r="J41" s="21">
        <v>42131</v>
      </c>
      <c r="K41" s="32">
        <v>44192</v>
      </c>
      <c r="L41" s="22">
        <v>40560</v>
      </c>
      <c r="M41" s="22">
        <v>34195</v>
      </c>
      <c r="N41" s="22">
        <v>35888</v>
      </c>
      <c r="O41" s="23">
        <v>35589</v>
      </c>
      <c r="P41" s="22">
        <v>29598</v>
      </c>
      <c r="Q41" s="22">
        <v>33349</v>
      </c>
      <c r="R41" s="22">
        <v>34689</v>
      </c>
      <c r="S41" s="22">
        <v>33484</v>
      </c>
      <c r="T41" s="24">
        <v>30251</v>
      </c>
      <c r="U41" s="63">
        <v>15583</v>
      </c>
      <c r="V41" s="22">
        <v>18190</v>
      </c>
      <c r="W41" s="22">
        <v>16572</v>
      </c>
      <c r="X41" s="24">
        <v>17795</v>
      </c>
      <c r="Y41" s="24">
        <v>18593</v>
      </c>
      <c r="Z41" s="24">
        <v>19306</v>
      </c>
      <c r="AA41" s="24">
        <v>21462</v>
      </c>
      <c r="AB41" s="34">
        <v>22876</v>
      </c>
      <c r="AC41" s="34">
        <v>23032</v>
      </c>
      <c r="AD41" s="24">
        <v>22767</v>
      </c>
    </row>
    <row r="42" spans="1:30" x14ac:dyDescent="0.2">
      <c r="A42" s="26" t="s">
        <v>19</v>
      </c>
      <c r="B42" s="70" t="s">
        <v>63</v>
      </c>
      <c r="C42" s="14" t="s">
        <v>1</v>
      </c>
      <c r="D42" s="78" t="s">
        <v>70</v>
      </c>
      <c r="E42" s="20" t="s">
        <v>107</v>
      </c>
      <c r="F42" s="20" t="s">
        <v>107</v>
      </c>
      <c r="G42" s="20" t="s">
        <v>107</v>
      </c>
      <c r="H42" s="21">
        <v>85</v>
      </c>
      <c r="I42" s="21">
        <v>90</v>
      </c>
      <c r="J42" s="21">
        <v>65</v>
      </c>
      <c r="K42" s="22">
        <v>74</v>
      </c>
      <c r="L42" s="22">
        <v>80</v>
      </c>
      <c r="M42" s="22">
        <v>67</v>
      </c>
      <c r="N42" s="22">
        <v>82</v>
      </c>
      <c r="O42" s="23">
        <v>65</v>
      </c>
      <c r="P42" s="22">
        <v>56</v>
      </c>
      <c r="Q42" s="22">
        <v>61</v>
      </c>
      <c r="R42" s="22">
        <v>56</v>
      </c>
      <c r="S42" s="22">
        <v>33</v>
      </c>
      <c r="T42" s="24">
        <v>38</v>
      </c>
      <c r="U42" s="63">
        <v>40</v>
      </c>
      <c r="V42" s="22">
        <v>29</v>
      </c>
      <c r="W42" s="22">
        <v>39</v>
      </c>
      <c r="X42" s="24">
        <v>26</v>
      </c>
      <c r="Y42" s="24">
        <v>29</v>
      </c>
      <c r="Z42" s="24">
        <v>20</v>
      </c>
      <c r="AA42" s="24">
        <v>25</v>
      </c>
      <c r="AB42" s="34">
        <v>21</v>
      </c>
      <c r="AC42" s="34">
        <v>17</v>
      </c>
      <c r="AD42" s="24">
        <v>31</v>
      </c>
    </row>
    <row r="43" spans="1:30" x14ac:dyDescent="0.2">
      <c r="A43" s="26" t="s">
        <v>20</v>
      </c>
      <c r="B43" s="70" t="s">
        <v>64</v>
      </c>
      <c r="C43" s="14" t="s">
        <v>1</v>
      </c>
      <c r="D43" s="78" t="s">
        <v>70</v>
      </c>
      <c r="E43" s="20" t="s">
        <v>107</v>
      </c>
      <c r="F43" s="20" t="s">
        <v>107</v>
      </c>
      <c r="G43" s="20" t="s">
        <v>107</v>
      </c>
      <c r="H43" s="21">
        <v>654</v>
      </c>
      <c r="I43" s="21">
        <v>539</v>
      </c>
      <c r="J43" s="21">
        <v>535</v>
      </c>
      <c r="K43" s="22">
        <v>540</v>
      </c>
      <c r="L43" s="22">
        <v>521</v>
      </c>
      <c r="M43" s="22">
        <v>452</v>
      </c>
      <c r="N43" s="22">
        <v>477</v>
      </c>
      <c r="O43" s="23">
        <v>466</v>
      </c>
      <c r="P43" s="22">
        <v>428</v>
      </c>
      <c r="Q43" s="22">
        <v>393</v>
      </c>
      <c r="R43" s="22">
        <v>357</v>
      </c>
      <c r="S43" s="22">
        <v>352</v>
      </c>
      <c r="T43" s="24">
        <v>334</v>
      </c>
      <c r="U43" s="63">
        <v>347</v>
      </c>
      <c r="V43" s="22">
        <v>279</v>
      </c>
      <c r="W43" s="22">
        <v>279</v>
      </c>
      <c r="X43" s="24">
        <v>236</v>
      </c>
      <c r="Y43" s="24">
        <v>228</v>
      </c>
      <c r="Z43" s="24">
        <v>206</v>
      </c>
      <c r="AA43" s="24">
        <v>179</v>
      </c>
      <c r="AB43" s="34">
        <v>194</v>
      </c>
      <c r="AC43" s="34">
        <v>156</v>
      </c>
      <c r="AD43" s="24">
        <v>182</v>
      </c>
    </row>
    <row r="44" spans="1:30" x14ac:dyDescent="0.2">
      <c r="A44" s="26" t="s">
        <v>21</v>
      </c>
      <c r="B44" s="70" t="s">
        <v>65</v>
      </c>
      <c r="C44" s="14" t="s">
        <v>1</v>
      </c>
      <c r="D44" s="78" t="s">
        <v>70</v>
      </c>
      <c r="E44" s="20" t="s">
        <v>107</v>
      </c>
      <c r="F44" s="20" t="s">
        <v>107</v>
      </c>
      <c r="G44" s="20" t="s">
        <v>107</v>
      </c>
      <c r="H44" s="21">
        <v>4048</v>
      </c>
      <c r="I44" s="21">
        <v>3720</v>
      </c>
      <c r="J44" s="21">
        <v>3568</v>
      </c>
      <c r="K44" s="22">
        <v>3558</v>
      </c>
      <c r="L44" s="22">
        <v>3260</v>
      </c>
      <c r="M44" s="22">
        <v>3521</v>
      </c>
      <c r="N44" s="22">
        <v>3679</v>
      </c>
      <c r="O44" s="23">
        <v>3509</v>
      </c>
      <c r="P44" s="22">
        <v>3313</v>
      </c>
      <c r="Q44" s="22">
        <v>2603</v>
      </c>
      <c r="R44" s="22">
        <v>2047</v>
      </c>
      <c r="S44" s="22">
        <v>1923</v>
      </c>
      <c r="T44" s="24">
        <v>1941</v>
      </c>
      <c r="U44" s="63">
        <v>2082</v>
      </c>
      <c r="V44" s="22">
        <v>1893</v>
      </c>
      <c r="W44" s="22">
        <v>1962</v>
      </c>
      <c r="X44" s="24">
        <v>2009</v>
      </c>
      <c r="Y44" s="24">
        <v>2116</v>
      </c>
      <c r="Z44" s="24">
        <v>2070</v>
      </c>
      <c r="AA44" s="24">
        <v>2078</v>
      </c>
      <c r="AB44" s="34">
        <v>1983</v>
      </c>
      <c r="AC44" s="34">
        <v>1951</v>
      </c>
      <c r="AD44" s="24">
        <v>2165</v>
      </c>
    </row>
    <row r="45" spans="1:30" x14ac:dyDescent="0.2">
      <c r="A45" s="26" t="s">
        <v>31</v>
      </c>
      <c r="B45" s="70" t="s">
        <v>66</v>
      </c>
      <c r="C45" s="14" t="s">
        <v>25</v>
      </c>
      <c r="D45" s="78" t="s">
        <v>72</v>
      </c>
      <c r="E45" s="20" t="s">
        <v>107</v>
      </c>
      <c r="F45" s="20" t="s">
        <v>107</v>
      </c>
      <c r="G45" s="20" t="s">
        <v>107</v>
      </c>
      <c r="H45" s="27">
        <v>1831.826</v>
      </c>
      <c r="I45" s="27">
        <v>1410.4110000000001</v>
      </c>
      <c r="J45" s="27">
        <v>1760.932</v>
      </c>
      <c r="K45" s="28">
        <v>1648.3763000000001</v>
      </c>
      <c r="L45" s="28">
        <v>1581.1992</v>
      </c>
      <c r="M45" s="28">
        <v>1648.7008000000001</v>
      </c>
      <c r="N45" s="28">
        <v>1883.4456</v>
      </c>
      <c r="O45" s="29">
        <v>1875.3815</v>
      </c>
      <c r="P45" s="28">
        <v>1799.1176</v>
      </c>
      <c r="Q45" s="28">
        <v>1890.8348999999998</v>
      </c>
      <c r="R45" s="28">
        <v>1814.7896000000001</v>
      </c>
      <c r="S45" s="28">
        <v>1553.0688</v>
      </c>
      <c r="T45" s="30">
        <v>1437.9921000000002</v>
      </c>
      <c r="U45" s="66">
        <v>1057.4929999999999</v>
      </c>
      <c r="V45" s="28">
        <v>1156.9654</v>
      </c>
      <c r="W45" s="28">
        <v>1042.7553</v>
      </c>
      <c r="X45" s="30">
        <v>1085.8861999999999</v>
      </c>
      <c r="Y45" s="30">
        <v>1134.5001</v>
      </c>
      <c r="Z45" s="30">
        <v>1168.5314000000001</v>
      </c>
      <c r="AA45" s="30">
        <v>1310.5814</v>
      </c>
      <c r="AB45" s="102">
        <f>1404.8307</f>
        <v>1404.8307</v>
      </c>
      <c r="AC45" s="102">
        <v>1564.6969999999999</v>
      </c>
      <c r="AD45" s="24">
        <v>1627.13</v>
      </c>
    </row>
    <row r="46" spans="1:30" x14ac:dyDescent="0.2">
      <c r="A46" s="19" t="s">
        <v>9</v>
      </c>
      <c r="B46" s="71" t="s">
        <v>67</v>
      </c>
      <c r="C46" s="14"/>
      <c r="D46" s="78"/>
      <c r="E46" s="20" t="s">
        <v>107</v>
      </c>
      <c r="F46" s="20" t="s">
        <v>107</v>
      </c>
      <c r="G46" s="20" t="s">
        <v>107</v>
      </c>
      <c r="H46" s="20" t="s">
        <v>107</v>
      </c>
      <c r="I46" s="21">
        <v>2570</v>
      </c>
      <c r="J46" s="21">
        <v>2723</v>
      </c>
      <c r="K46" s="22">
        <v>2504</v>
      </c>
      <c r="L46" s="22">
        <v>2425</v>
      </c>
      <c r="M46" s="22">
        <v>2086</v>
      </c>
      <c r="N46" s="22">
        <v>2297</v>
      </c>
      <c r="O46" s="23">
        <v>3035</v>
      </c>
      <c r="P46" s="22">
        <v>2671</v>
      </c>
      <c r="Q46" s="22">
        <v>2587</v>
      </c>
      <c r="R46" s="22">
        <v>2592</v>
      </c>
      <c r="S46" s="22">
        <v>2566</v>
      </c>
      <c r="T46" s="24">
        <v>2493</v>
      </c>
      <c r="U46" s="63">
        <v>2383</v>
      </c>
      <c r="V46" s="22">
        <v>2145</v>
      </c>
      <c r="W46" s="22">
        <v>2509</v>
      </c>
      <c r="X46" s="24">
        <v>2395</v>
      </c>
      <c r="Y46" s="24">
        <v>2070</v>
      </c>
      <c r="Z46" s="24">
        <v>2110</v>
      </c>
      <c r="AA46" s="24">
        <v>2387</v>
      </c>
      <c r="AB46" s="24">
        <v>2025</v>
      </c>
      <c r="AC46" s="34">
        <v>1974</v>
      </c>
      <c r="AD46" s="110">
        <v>2226</v>
      </c>
    </row>
    <row r="47" spans="1:30" x14ac:dyDescent="0.2">
      <c r="A47" s="45"/>
      <c r="B47" s="45"/>
      <c r="C47" s="45"/>
      <c r="D47" s="45"/>
      <c r="E47" s="46"/>
      <c r="F47" s="46"/>
      <c r="G47" s="45"/>
      <c r="H47" s="45"/>
      <c r="I47" s="45"/>
      <c r="J47" s="45"/>
      <c r="K47" s="45"/>
      <c r="L47" s="47"/>
      <c r="M47" s="47"/>
      <c r="N47" s="45"/>
      <c r="O47" s="45"/>
      <c r="P47" s="45"/>
    </row>
    <row r="48" spans="1:30" ht="33.75" x14ac:dyDescent="0.2">
      <c r="A48" s="95" t="s">
        <v>30</v>
      </c>
      <c r="B48" s="93" t="s">
        <v>85</v>
      </c>
      <c r="C48" s="95"/>
      <c r="D48" s="57"/>
      <c r="E48" s="48"/>
      <c r="F48" s="93"/>
      <c r="G48" s="49"/>
      <c r="H48" s="49"/>
      <c r="I48" s="48"/>
      <c r="J48" s="48"/>
      <c r="K48" s="48"/>
      <c r="L48" s="49"/>
      <c r="M48" s="49"/>
      <c r="N48" s="48"/>
      <c r="O48" s="48"/>
      <c r="P48" s="50"/>
    </row>
    <row r="49" spans="1:16" ht="45.75" customHeight="1" x14ac:dyDescent="0.2">
      <c r="A49" s="95" t="s">
        <v>84</v>
      </c>
      <c r="B49" s="93" t="s">
        <v>94</v>
      </c>
      <c r="C49" s="95"/>
      <c r="D49" s="57"/>
      <c r="E49" s="48"/>
      <c r="F49" s="93"/>
      <c r="G49" s="49"/>
      <c r="H49" s="49"/>
      <c r="I49" s="48"/>
      <c r="J49" s="48"/>
      <c r="K49" s="48"/>
      <c r="L49" s="49"/>
      <c r="M49" s="49"/>
      <c r="N49" s="48"/>
      <c r="O49" s="48"/>
      <c r="P49" s="50"/>
    </row>
    <row r="50" spans="1:16" ht="57" customHeight="1" x14ac:dyDescent="0.2">
      <c r="A50" s="95" t="s">
        <v>80</v>
      </c>
      <c r="B50" s="93" t="s">
        <v>92</v>
      </c>
      <c r="C50" s="95"/>
      <c r="D50" s="57"/>
      <c r="E50" s="48"/>
      <c r="F50" s="93"/>
      <c r="G50" s="49"/>
      <c r="H50" s="49"/>
      <c r="I50" s="48"/>
      <c r="J50" s="48"/>
      <c r="K50" s="48"/>
      <c r="L50" s="49"/>
      <c r="M50" s="49"/>
      <c r="N50" s="48"/>
      <c r="O50" s="48"/>
      <c r="P50" s="50"/>
    </row>
    <row r="51" spans="1:16" ht="12.75" customHeight="1" x14ac:dyDescent="0.2">
      <c r="A51" s="95" t="s">
        <v>79</v>
      </c>
      <c r="B51" s="94" t="s">
        <v>91</v>
      </c>
      <c r="C51" s="95"/>
      <c r="D51" s="57"/>
      <c r="E51" s="48"/>
      <c r="F51" s="94"/>
      <c r="G51" s="49"/>
      <c r="H51" s="49"/>
      <c r="I51" s="48"/>
      <c r="J51" s="48"/>
      <c r="K51" s="48"/>
      <c r="L51" s="49"/>
      <c r="M51" s="49"/>
      <c r="N51" s="48"/>
      <c r="O51" s="48"/>
      <c r="P51" s="50"/>
    </row>
    <row r="52" spans="1:16" ht="78.75" x14ac:dyDescent="0.2">
      <c r="A52" s="95" t="s">
        <v>78</v>
      </c>
      <c r="B52" s="93" t="s">
        <v>93</v>
      </c>
      <c r="C52" s="59"/>
      <c r="D52" s="59"/>
      <c r="E52" s="48"/>
      <c r="F52" s="93"/>
      <c r="G52" s="49"/>
      <c r="H52" s="49"/>
      <c r="I52" s="48"/>
      <c r="J52" s="48"/>
      <c r="K52" s="48"/>
      <c r="L52" s="49"/>
      <c r="M52" s="49"/>
      <c r="N52" s="48"/>
      <c r="O52" s="48"/>
      <c r="P52" s="50"/>
    </row>
    <row r="53" spans="1:16" ht="24" customHeight="1" x14ac:dyDescent="0.2">
      <c r="A53" s="95" t="s">
        <v>105</v>
      </c>
      <c r="B53" s="93" t="s">
        <v>106</v>
      </c>
      <c r="C53" s="59"/>
      <c r="D53" s="59"/>
      <c r="E53" s="48"/>
      <c r="F53" s="93"/>
      <c r="G53" s="49"/>
      <c r="H53" s="49"/>
      <c r="I53" s="48"/>
      <c r="J53" s="48"/>
      <c r="K53" s="48"/>
      <c r="L53" s="49"/>
      <c r="M53" s="49"/>
      <c r="N53" s="48"/>
      <c r="O53" s="48"/>
      <c r="P53" s="50"/>
    </row>
    <row r="54" spans="1:16" ht="24" customHeight="1" x14ac:dyDescent="0.2">
      <c r="A54" s="95" t="s">
        <v>89</v>
      </c>
      <c r="B54" s="93" t="s">
        <v>90</v>
      </c>
      <c r="C54" s="95"/>
      <c r="D54" s="57"/>
      <c r="F54" s="93"/>
    </row>
    <row r="55" spans="1:16" ht="15" customHeight="1" x14ac:dyDescent="0.2"/>
    <row r="58" spans="1:16" x14ac:dyDescent="0.2">
      <c r="B58" s="95"/>
    </row>
    <row r="59" spans="1:16" x14ac:dyDescent="0.2">
      <c r="B59" s="95"/>
    </row>
    <row r="60" spans="1:16" x14ac:dyDescent="0.2">
      <c r="B60" s="95"/>
    </row>
    <row r="61" spans="1:16" x14ac:dyDescent="0.2">
      <c r="B61" s="95"/>
    </row>
    <row r="62" spans="1:16" x14ac:dyDescent="0.2">
      <c r="B62" s="95"/>
    </row>
  </sheetData>
  <phoneticPr fontId="0" type="noConversion"/>
  <pageMargins left="0.5" right="0.37" top="0.45" bottom="0.4" header="0.28000000000000003" footer="0.28000000000000003"/>
  <pageSetup paperSize="9" fitToWidth="0" orientation="portrait" r:id="rId1"/>
  <headerFooter alignWithMargins="0"/>
  <colBreaks count="3" manualBreakCount="3">
    <brk id="10" max="51" man="1"/>
    <brk id="16" max="51" man="1"/>
    <brk id="22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PHA vyvoj 4_4</vt:lpstr>
      <vt:lpstr>'PHA vyvoj 4_4'!Názvy_tisku</vt:lpstr>
      <vt:lpstr>'PHA vyvoj 4_4'!Oblast_tisku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csu</cp:lastModifiedBy>
  <cp:lastPrinted>2015-05-28T07:36:08Z</cp:lastPrinted>
  <dcterms:created xsi:type="dcterms:W3CDTF">2003-05-05T06:31:36Z</dcterms:created>
  <dcterms:modified xsi:type="dcterms:W3CDTF">2019-06-05T10:40:13Z</dcterms:modified>
</cp:coreProperties>
</file>