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210" windowHeight="8550" tabRatio="603"/>
  </bookViews>
  <sheets>
    <sheet name="zdravotnictvi Praha" sheetId="1" r:id="rId1"/>
  </sheets>
  <definedNames>
    <definedName name="_xlnm.Print_Area" localSheetId="0">'zdravotnictvi Praha'!$A$1:$S$49</definedName>
  </definedNames>
  <calcPr calcId="125725"/>
</workbook>
</file>

<file path=xl/calcChain.xml><?xml version="1.0" encoding="utf-8"?>
<calcChain xmlns="http://schemas.openxmlformats.org/spreadsheetml/2006/main">
  <c r="U22" i="1"/>
  <c r="U23"/>
</calcChain>
</file>

<file path=xl/sharedStrings.xml><?xml version="1.0" encoding="utf-8"?>
<sst xmlns="http://schemas.openxmlformats.org/spreadsheetml/2006/main" count="201" uniqueCount="51">
  <si>
    <t xml:space="preserve"> .</t>
  </si>
  <si>
    <t xml:space="preserve">                                    .</t>
  </si>
  <si>
    <t>.</t>
  </si>
  <si>
    <r>
      <t xml:space="preserve">ZDRAVOTNICTVÍ V PRAZE
</t>
    </r>
    <r>
      <rPr>
        <b/>
        <i/>
        <sz val="10"/>
        <rFont val="Arial"/>
        <family val="2"/>
        <charset val="238"/>
      </rPr>
      <t>HEALTH CARE IN PRAGUE</t>
    </r>
  </si>
  <si>
    <r>
      <t xml:space="preserve">Zdroj dat: Ústav zdravotnických informací a statistiky České republiky  
</t>
    </r>
    <r>
      <rPr>
        <i/>
        <sz val="8"/>
        <rFont val="Arial"/>
        <family val="2"/>
        <charset val="238"/>
      </rPr>
      <t>Data source: Institute of Health Information and Statistics of the CR</t>
    </r>
  </si>
  <si>
    <r>
      <t xml:space="preserve">Počet lékařů - státní i nestátní zařízení (přepočtený počet) 
</t>
    </r>
    <r>
      <rPr>
        <i/>
        <sz val="8"/>
        <rFont val="Arial"/>
        <family val="2"/>
        <charset val="238"/>
      </rPr>
      <t>Physicians - state and non-state establishments (full time equivalent)</t>
    </r>
  </si>
  <si>
    <r>
      <t xml:space="preserve">z toho nestátní zařízení 
           </t>
    </r>
    <r>
      <rPr>
        <i/>
        <sz val="8"/>
        <rFont val="Arial"/>
        <family val="2"/>
        <charset val="238"/>
      </rPr>
      <t>non-state establishments</t>
    </r>
  </si>
  <si>
    <r>
      <t>Počet lékařů na 1 000 obyvatel</t>
    </r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Physicians per 1 000 inhabitants</t>
    </r>
    <r>
      <rPr>
        <i/>
        <vertAlign val="superscript"/>
        <sz val="8"/>
        <rFont val="Arial"/>
        <family val="2"/>
        <charset val="238"/>
      </rPr>
      <t>1)</t>
    </r>
  </si>
  <si>
    <r>
      <t>Počet obyvatel na 1 lékaře</t>
    </r>
    <r>
      <rPr>
        <vertAlign val="superscript"/>
        <sz val="8"/>
        <rFont val="Arial"/>
        <family val="2"/>
        <charset val="238"/>
      </rPr>
      <t xml:space="preserve">1)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Inhabitants per physician</t>
    </r>
    <r>
      <rPr>
        <i/>
        <vertAlign val="superscript"/>
        <sz val="8"/>
        <rFont val="Arial"/>
        <family val="2"/>
        <charset val="238"/>
      </rPr>
      <t xml:space="preserve">1) </t>
    </r>
  </si>
  <si>
    <r>
      <t>Nemocnice</t>
    </r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Hospitals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</si>
  <si>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lékaři v nemocnicích (přepočtený počet) 
</t>
    </r>
    <r>
      <rPr>
        <i/>
        <sz val="8"/>
        <rFont val="Arial"/>
        <family val="2"/>
        <charset val="238"/>
      </rPr>
      <t>Physicians in hospitals (F/T equivalent persons)</t>
    </r>
  </si>
  <si>
    <r>
      <t xml:space="preserve">rezort zdravotnictví, lůžková část
</t>
    </r>
    <r>
      <rPr>
        <i/>
        <sz val="8"/>
        <rFont val="Arial"/>
        <family val="2"/>
        <charset val="238"/>
      </rPr>
      <t>health department only, in-patient part</t>
    </r>
  </si>
  <si>
    <r>
      <t>všechny rezorty, lůžková část (včetně smluvních)
A</t>
    </r>
    <r>
      <rPr>
        <i/>
        <sz val="8"/>
        <rFont val="Arial"/>
        <family val="2"/>
        <charset val="238"/>
      </rPr>
      <t>ll departments, in-patient part</t>
    </r>
  </si>
  <si>
    <r>
      <t xml:space="preserve">všechny rezorty vč. ambulantní části 
</t>
    </r>
    <r>
      <rPr>
        <i/>
        <sz val="8"/>
        <rFont val="Arial"/>
        <family val="2"/>
        <charset val="238"/>
      </rPr>
      <t>All departments incl. out-pacient part</t>
    </r>
  </si>
  <si>
    <r>
      <t>lůžka v nemocnicích (vč. ambulantní části)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Beds in hospitals (incl. out-pacient  part)</t>
    </r>
    <r>
      <rPr>
        <i/>
        <vertAlign val="superscript"/>
        <sz val="8"/>
        <rFont val="Arial"/>
        <family val="2"/>
        <charset val="238"/>
      </rPr>
      <t xml:space="preserve">1)   </t>
    </r>
  </si>
  <si>
    <r>
      <t xml:space="preserve">lůžka akutní péče vč. novorozeneckých 
</t>
    </r>
    <r>
      <rPr>
        <i/>
        <sz val="8"/>
        <rFont val="Arial"/>
        <family val="2"/>
        <charset val="238"/>
      </rPr>
      <t>Emergency beds incl. obstetrics</t>
    </r>
  </si>
  <si>
    <r>
      <t>lůžka v nemocnicích na 1 000 obyvatel</t>
    </r>
    <r>
      <rPr>
        <vertAlign val="superscript"/>
        <sz val="8"/>
        <rFont val="Arial"/>
        <family val="2"/>
        <charset val="238"/>
      </rPr>
      <t xml:space="preserve">1)  </t>
    </r>
    <r>
      <rPr>
        <sz val="8"/>
        <rFont val="Arial"/>
        <family val="2"/>
        <charset val="238"/>
      </rPr>
      <t xml:space="preserve">  
</t>
    </r>
    <r>
      <rPr>
        <i/>
        <sz val="8"/>
        <rFont val="Arial"/>
        <family val="2"/>
        <charset val="238"/>
      </rPr>
      <t>Beds in hospitals per 1 000 inhabitants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</si>
  <si>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hospitalizovaní v nemocnicích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Hospitalized in hospitals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</si>
  <si>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využití lůžkového fondu (počet realizovaných hospitalizací na 10 000 obyvatel)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Use of beds (number of hospitalized per 10 000 inhabitants)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</si>
  <si>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využití lůžkového fondu  ve dnech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Use of beds in days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</si>
  <si>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ošetřovací dny v nemocnicích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Days of treatment in hospitals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</si>
  <si>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průměrná délka ošetřovací doby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Average treatment duration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</si>
  <si>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Odborné léčebné ústavy (bez lázeňských)</t>
    </r>
    <r>
      <rPr>
        <vertAlign val="superscript"/>
        <sz val="8"/>
        <rFont val="Arial"/>
        <family val="2"/>
        <charset val="238"/>
      </rPr>
      <t xml:space="preserve">1)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Specialized therapeutical institutions (excl. Balneological institutions)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</si>
  <si>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lékaři v odborných léčebných ústavech (přepočtený počet)</t>
    </r>
    <r>
      <rPr>
        <vertAlign val="superscript"/>
        <sz val="8"/>
        <rFont val="Arial"/>
        <family val="2"/>
        <charset val="238"/>
      </rPr>
      <t xml:space="preserve">1)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Physicians in specialized therapeutical institutions (F/T equivalent persons)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</si>
  <si>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>lůžka v odborných léčebných ústavech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Beds in specialized therapeutical institutions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</si>
  <si>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 xml:space="preserve">Léčebny pro dlouhodobě nemocné 
</t>
    </r>
    <r>
      <rPr>
        <i/>
        <sz val="8"/>
        <rFont val="Arial"/>
        <family val="2"/>
        <charset val="238"/>
      </rPr>
      <t>Therapeutical institutions for long-term patients</t>
    </r>
  </si>
  <si>
    <r>
      <t xml:space="preserve">lůžka v léčebnách dlouhodobě nemocných
</t>
    </r>
    <r>
      <rPr>
        <i/>
        <sz val="8"/>
        <rFont val="Arial"/>
        <family val="2"/>
        <charset val="238"/>
      </rPr>
      <t>Beds in therapeutical institutions for long-term patients</t>
    </r>
  </si>
  <si>
    <r>
      <t>Ambulantní péče - lékaři (přepočtený počet)</t>
    </r>
    <r>
      <rPr>
        <vertAlign val="superscript"/>
        <sz val="8"/>
        <rFont val="Arial"/>
        <family val="2"/>
        <charset val="238"/>
      </rPr>
      <t xml:space="preserve">1)  </t>
    </r>
    <r>
      <rPr>
        <sz val="8"/>
        <rFont val="Arial"/>
        <family val="2"/>
        <charset val="238"/>
      </rPr>
      <t xml:space="preserve"> 
</t>
    </r>
    <r>
      <rPr>
        <i/>
        <sz val="8"/>
        <rFont val="Arial"/>
        <family val="2"/>
        <charset val="238"/>
      </rPr>
      <t>Out-patient care - physicians (F/T equivalent persons)</t>
    </r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 </t>
    </r>
  </si>
  <si>
    <r>
      <t xml:space="preserve">Samostatná ordinace 
</t>
    </r>
    <r>
      <rPr>
        <i/>
        <sz val="8"/>
        <rFont val="Arial"/>
        <family val="2"/>
        <charset val="238"/>
      </rPr>
      <t>Independent surgeries</t>
    </r>
  </si>
  <si>
    <r>
      <t>praktického lékaře pro dospělé</t>
    </r>
    <r>
      <rPr>
        <vertAlign val="superscript"/>
        <sz val="8"/>
        <rFont val="Arial"/>
        <family val="2"/>
        <charset val="238"/>
      </rPr>
      <t xml:space="preserve">1)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GPs for adults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</si>
  <si>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 xml:space="preserve">praktického lékaře pro děti 
</t>
    </r>
    <r>
      <rPr>
        <i/>
        <sz val="8"/>
        <rFont val="Arial"/>
        <family val="2"/>
        <charset val="238"/>
      </rPr>
      <t>GPs for children and adolescents</t>
    </r>
  </si>
  <si>
    <r>
      <t xml:space="preserve">stomatologa
</t>
    </r>
    <r>
      <rPr>
        <i/>
        <sz val="8"/>
        <rFont val="Arial"/>
        <family val="2"/>
        <charset val="238"/>
      </rPr>
      <t>Stomatologists</t>
    </r>
  </si>
  <si>
    <r>
      <t xml:space="preserve">gynekologa 
</t>
    </r>
    <r>
      <rPr>
        <i/>
        <sz val="8"/>
        <rFont val="Arial"/>
        <family val="2"/>
        <charset val="238"/>
      </rPr>
      <t>Gynaecologists</t>
    </r>
  </si>
  <si>
    <r>
      <t xml:space="preserve">odborného specialisty 
</t>
    </r>
    <r>
      <rPr>
        <i/>
        <sz val="8"/>
        <rFont val="Arial"/>
        <family val="2"/>
        <charset val="238"/>
      </rPr>
      <t>Specialists</t>
    </r>
  </si>
  <si>
    <r>
      <t xml:space="preserve">Střední zdravotnický personál (přepočtený počet) 
</t>
    </r>
    <r>
      <rPr>
        <i/>
        <sz val="8"/>
        <rFont val="Arial"/>
        <family val="2"/>
        <charset val="238"/>
      </rPr>
      <t>Paramedical workers with professional qualifications (F/T equivalent persons)</t>
    </r>
  </si>
  <si>
    <r>
      <t xml:space="preserve">Jesle  
</t>
    </r>
    <r>
      <rPr>
        <i/>
        <sz val="8"/>
        <rFont val="Arial"/>
        <family val="2"/>
        <charset val="238"/>
      </rPr>
      <t>Nurseries</t>
    </r>
  </si>
  <si>
    <r>
      <t xml:space="preserve">místa v jeslích 
</t>
    </r>
    <r>
      <rPr>
        <i/>
        <sz val="8"/>
        <rFont val="Arial"/>
        <family val="2"/>
        <charset val="238"/>
      </rPr>
      <t>Places in nurseries</t>
    </r>
  </si>
  <si>
    <r>
      <t>Hygienická služba - lékaři (přepočtený počet)</t>
    </r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  
</t>
    </r>
    <r>
      <rPr>
        <i/>
        <sz val="8"/>
        <rFont val="Arial"/>
        <family val="2"/>
        <charset val="238"/>
      </rPr>
      <t>Sanitary service - physicians (F/T equivalent persons)</t>
    </r>
    <r>
      <rPr>
        <i/>
        <vertAlign val="superscript"/>
        <sz val="8"/>
        <rFont val="Arial"/>
        <family val="2"/>
        <charset val="238"/>
      </rPr>
      <t xml:space="preserve">1)  </t>
    </r>
  </si>
  <si>
    <r>
      <t xml:space="preserve">1) </t>
    </r>
    <r>
      <rPr>
        <sz val="8"/>
        <rFont val="Arial"/>
        <family val="2"/>
        <charset val="238"/>
      </rPr>
      <t>do roku 1999 rezort zdravotnictví, od roku 2000 všechny rezorty</t>
    </r>
  </si>
  <si>
    <r>
      <t>3)</t>
    </r>
    <r>
      <rPr>
        <sz val="8"/>
        <rFont val="Arial"/>
        <family val="2"/>
        <charset val="238"/>
      </rPr>
      <t xml:space="preserve"> od roku 2004 změna kategorie zdravotnických pracovníků - zákon č. 96/2004 Sb. o nelékařských povoláních</t>
    </r>
  </si>
  <si>
    <r>
      <t>4)</t>
    </r>
    <r>
      <rPr>
        <sz val="8"/>
        <rFont val="Arial"/>
        <family val="2"/>
        <charset val="238"/>
      </rPr>
      <t xml:space="preserve"> dvě zařízení mimo rezort zdravotnictví</t>
    </r>
  </si>
  <si>
    <r>
      <t>1)</t>
    </r>
    <r>
      <rPr>
        <i/>
        <sz val="8"/>
        <rFont val="Arial"/>
        <family val="2"/>
        <charset val="238"/>
      </rPr>
      <t>Until 1999 health department, from 2000 all departments</t>
    </r>
  </si>
  <si>
    <r>
      <t>3)</t>
    </r>
    <r>
      <rPr>
        <i/>
        <sz val="8"/>
        <rFont val="Arial"/>
        <family val="2"/>
        <charset val="238"/>
      </rPr>
      <t>From 2004 change in medical workers cathegorization - Act No. 96/2004 Coll. about paramedical workers</t>
    </r>
  </si>
  <si>
    <r>
      <t>4)</t>
    </r>
    <r>
      <rPr>
        <i/>
        <sz val="8"/>
        <rFont val="Arial"/>
        <family val="2"/>
        <charset val="238"/>
      </rPr>
      <t>Two establishments out of the health department</t>
    </r>
  </si>
  <si>
    <r>
      <t xml:space="preserve">2) </t>
    </r>
    <r>
      <rPr>
        <sz val="8"/>
        <rFont val="Arial"/>
        <family val="2"/>
        <charset val="238"/>
      </rPr>
      <t>od 1. 1. 2003 byla v souladu se zákonem č. 290/2002 Sb. převedena většina zařízení spravovaných okresními úřady do kompetence krajů, malá část do přímé působnosti MZ ČR, případně měst a obcí; v důsledku toho ve zdravotnict výrazně posílil nestátní sektor</t>
    </r>
  </si>
  <si>
    <r>
      <t xml:space="preserve">Zařízení lékárenské péče </t>
    </r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Pharmaceutical service establishments </t>
    </r>
    <r>
      <rPr>
        <i/>
        <vertAlign val="superscript"/>
        <sz val="8"/>
        <rFont val="Arial"/>
        <family val="2"/>
        <charset val="238"/>
      </rPr>
      <t>5)</t>
    </r>
  </si>
  <si>
    <r>
      <t>2)</t>
    </r>
    <r>
      <rPr>
        <i/>
        <sz val="8"/>
        <rFont val="Arial"/>
        <family val="2"/>
        <charset val="238"/>
      </rPr>
      <t xml:space="preserve">From 1.1.2003 (in compliance with Act No. 290/2002 Coll.) most of establishments administrated by district authorities were transfered under regional competences, little share was transfered under Ministry of health or cities and municipalities competences. As a consequence, the private sector in health care strengtened its position. </t>
    </r>
  </si>
  <si>
    <r>
      <t xml:space="preserve">počet obyvatel na 1 lékaře v ambulantní péči </t>
    </r>
    <r>
      <rPr>
        <vertAlign val="superscript"/>
        <sz val="8"/>
        <rFont val="Arial"/>
        <family val="2"/>
        <charset val="238"/>
      </rPr>
      <t xml:space="preserve">1)    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Inhabitants per out-patient care physician</t>
    </r>
    <r>
      <rPr>
        <i/>
        <vertAlign val="superscript"/>
        <sz val="8"/>
        <rFont val="Arial"/>
        <family val="2"/>
        <charset val="238"/>
      </rPr>
      <t xml:space="preserve">1)  </t>
    </r>
    <r>
      <rPr>
        <vertAlign val="superscript"/>
        <sz val="8"/>
        <rFont val="Arial"/>
        <family val="2"/>
        <charset val="238"/>
      </rPr>
      <t xml:space="preserve"> </t>
    </r>
  </si>
  <si>
    <r>
      <t xml:space="preserve">5) </t>
    </r>
    <r>
      <rPr>
        <sz val="8"/>
        <rFont val="Arial"/>
        <family val="2"/>
        <charset val="238"/>
      </rPr>
      <t>od r. 2006 včetně odloučených oddělení a výdejen léčiv, bez výdejen zdravotnických prostředků</t>
    </r>
  </si>
  <si>
    <r>
      <t>5)</t>
    </r>
    <r>
      <rPr>
        <i/>
        <sz val="8"/>
        <rFont val="Arial"/>
        <family val="2"/>
        <charset val="238"/>
      </rPr>
      <t xml:space="preserve"> Since 2006 includes detached  departments of dispensaries, medical device dispensaries not included</t>
    </r>
  </si>
  <si>
    <r>
      <t xml:space="preserve">Aktualizováno / </t>
    </r>
    <r>
      <rPr>
        <i/>
        <sz val="8"/>
        <rFont val="Arial"/>
        <family val="2"/>
        <charset val="238"/>
      </rPr>
      <t>Update date</t>
    </r>
    <r>
      <rPr>
        <sz val="8"/>
        <rFont val="Arial"/>
        <family val="2"/>
        <charset val="238"/>
      </rPr>
      <t xml:space="preserve"> 4.1.2016</t>
    </r>
  </si>
</sst>
</file>

<file path=xl/styles.xml><?xml version="1.0" encoding="utf-8"?>
<styleSheet xmlns="http://schemas.openxmlformats.org/spreadsheetml/2006/main">
  <numFmts count="1">
    <numFmt numFmtId="166" formatCode="#,##0.0"/>
  </numFmts>
  <fonts count="10">
    <font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5" fillId="0" borderId="0" xfId="1" applyFont="1"/>
    <xf numFmtId="0" fontId="5" fillId="0" borderId="0" xfId="1" applyFont="1" applyBorder="1"/>
    <xf numFmtId="0" fontId="6" fillId="0" borderId="0" xfId="0" applyFo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5" xfId="1" applyNumberFormat="1" applyFont="1" applyBorder="1"/>
    <xf numFmtId="3" fontId="6" fillId="0" borderId="3" xfId="1" applyNumberFormat="1" applyFont="1" applyBorder="1"/>
    <xf numFmtId="3" fontId="6" fillId="0" borderId="6" xfId="1" applyNumberFormat="1" applyFont="1" applyBorder="1"/>
    <xf numFmtId="3" fontId="6" fillId="0" borderId="6" xfId="1" applyNumberFormat="1" applyFont="1" applyFill="1" applyBorder="1"/>
    <xf numFmtId="3" fontId="6" fillId="0" borderId="6" xfId="0" applyNumberFormat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166" fontId="6" fillId="0" borderId="3" xfId="1" applyNumberFormat="1" applyFont="1" applyBorder="1"/>
    <xf numFmtId="166" fontId="6" fillId="0" borderId="6" xfId="1" applyNumberFormat="1" applyFont="1" applyBorder="1"/>
    <xf numFmtId="166" fontId="6" fillId="0" borderId="6" xfId="1" applyNumberFormat="1" applyFont="1" applyFill="1" applyBorder="1"/>
    <xf numFmtId="166" fontId="6" fillId="0" borderId="3" xfId="1" applyNumberFormat="1" applyFont="1" applyFill="1" applyBorder="1"/>
    <xf numFmtId="0" fontId="6" fillId="0" borderId="6" xfId="0" applyFont="1" applyBorder="1"/>
    <xf numFmtId="0" fontId="6" fillId="0" borderId="3" xfId="1" applyFont="1" applyBorder="1" applyAlignment="1">
      <alignment horizontal="right"/>
    </xf>
    <xf numFmtId="4" fontId="6" fillId="0" borderId="3" xfId="0" applyNumberFormat="1" applyFont="1" applyFill="1" applyBorder="1"/>
    <xf numFmtId="4" fontId="6" fillId="0" borderId="0" xfId="0" applyNumberFormat="1" applyFont="1" applyFill="1"/>
    <xf numFmtId="4" fontId="6" fillId="0" borderId="6" xfId="1" applyNumberFormat="1" applyFont="1" applyFill="1" applyBorder="1"/>
    <xf numFmtId="4" fontId="6" fillId="0" borderId="3" xfId="1" applyNumberFormat="1" applyFont="1" applyFill="1" applyBorder="1"/>
    <xf numFmtId="0" fontId="6" fillId="0" borderId="6" xfId="0" applyFont="1" applyFill="1" applyBorder="1"/>
    <xf numFmtId="0" fontId="6" fillId="0" borderId="0" xfId="0" applyFont="1" applyFill="1"/>
    <xf numFmtId="4" fontId="6" fillId="0" borderId="6" xfId="1" applyNumberFormat="1" applyFont="1" applyBorder="1"/>
    <xf numFmtId="4" fontId="6" fillId="0" borderId="6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166" fontId="6" fillId="0" borderId="6" xfId="0" applyNumberFormat="1" applyFont="1" applyBorder="1"/>
    <xf numFmtId="3" fontId="6" fillId="0" borderId="3" xfId="1" applyNumberFormat="1" applyFont="1" applyBorder="1" applyAlignment="1"/>
    <xf numFmtId="3" fontId="6" fillId="0" borderId="6" xfId="1" applyNumberFormat="1" applyFont="1" applyBorder="1" applyAlignment="1"/>
    <xf numFmtId="166" fontId="6" fillId="0" borderId="3" xfId="1" applyNumberFormat="1" applyFont="1" applyBorder="1" applyAlignment="1">
      <alignment horizontal="right"/>
    </xf>
    <xf numFmtId="166" fontId="6" fillId="0" borderId="6" xfId="1" applyNumberFormat="1" applyFont="1" applyBorder="1" applyAlignment="1">
      <alignment horizontal="right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3" xfId="1" applyFont="1" applyBorder="1"/>
    <xf numFmtId="0" fontId="6" fillId="0" borderId="6" xfId="1" applyFont="1" applyBorder="1"/>
    <xf numFmtId="3" fontId="6" fillId="0" borderId="3" xfId="1" applyNumberFormat="1" applyFont="1" applyFill="1" applyBorder="1"/>
    <xf numFmtId="3" fontId="6" fillId="0" borderId="6" xfId="2" applyNumberFormat="1" applyFont="1" applyBorder="1"/>
    <xf numFmtId="3" fontId="6" fillId="0" borderId="0" xfId="1" applyNumberFormat="1" applyFont="1" applyBorder="1"/>
    <xf numFmtId="0" fontId="6" fillId="0" borderId="0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7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0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6" fillId="0" borderId="0" xfId="1" applyFont="1" applyBorder="1" applyAlignment="1"/>
    <xf numFmtId="0" fontId="7" fillId="0" borderId="0" xfId="0" applyFont="1" applyAlignment="1"/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</cellXfs>
  <cellStyles count="3">
    <cellStyle name="normální" xfId="0" builtinId="0"/>
    <cellStyle name="normální_List1" xfId="1"/>
    <cellStyle name="normální_ZDRAVCR-kar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2114550</xdr:colOff>
      <xdr:row>3</xdr:row>
      <xdr:rowOff>190500</xdr:rowOff>
    </xdr:from>
    <xdr:to>
      <xdr:col>2</xdr:col>
      <xdr:colOff>2219325</xdr:colOff>
      <xdr:row>3</xdr:row>
      <xdr:rowOff>314325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43150" y="99060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209550</xdr:colOff>
      <xdr:row>12</xdr:row>
      <xdr:rowOff>180975</xdr:rowOff>
    </xdr:from>
    <xdr:to>
      <xdr:col>2</xdr:col>
      <xdr:colOff>314325</xdr:colOff>
      <xdr:row>12</xdr:row>
      <xdr:rowOff>304800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38150" y="3743325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13</xdr:col>
      <xdr:colOff>104775</xdr:colOff>
      <xdr:row>34</xdr:row>
      <xdr:rowOff>57150</xdr:rowOff>
    </xdr:from>
    <xdr:to>
      <xdr:col>13</xdr:col>
      <xdr:colOff>247650</xdr:colOff>
      <xdr:row>34</xdr:row>
      <xdr:rowOff>171450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0525125" y="10325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4)</a:t>
          </a:r>
        </a:p>
      </xdr:txBody>
    </xdr:sp>
    <xdr:clientData/>
  </xdr:twoCellAnchor>
  <xdr:twoCellAnchor>
    <xdr:from>
      <xdr:col>14</xdr:col>
      <xdr:colOff>104775</xdr:colOff>
      <xdr:row>34</xdr:row>
      <xdr:rowOff>57150</xdr:rowOff>
    </xdr:from>
    <xdr:to>
      <xdr:col>14</xdr:col>
      <xdr:colOff>247650</xdr:colOff>
      <xdr:row>34</xdr:row>
      <xdr:rowOff>171450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1182350" y="10325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4)</a:t>
          </a:r>
        </a:p>
      </xdr:txBody>
    </xdr:sp>
    <xdr:clientData/>
  </xdr:twoCellAnchor>
  <xdr:twoCellAnchor>
    <xdr:from>
      <xdr:col>15</xdr:col>
      <xdr:colOff>104775</xdr:colOff>
      <xdr:row>34</xdr:row>
      <xdr:rowOff>57150</xdr:rowOff>
    </xdr:from>
    <xdr:to>
      <xdr:col>15</xdr:col>
      <xdr:colOff>247650</xdr:colOff>
      <xdr:row>34</xdr:row>
      <xdr:rowOff>171450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1839575" y="10325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4)</a:t>
          </a:r>
        </a:p>
      </xdr:txBody>
    </xdr:sp>
    <xdr:clientData/>
  </xdr:twoCellAnchor>
  <xdr:twoCellAnchor>
    <xdr:from>
      <xdr:col>16</xdr:col>
      <xdr:colOff>104775</xdr:colOff>
      <xdr:row>34</xdr:row>
      <xdr:rowOff>57150</xdr:rowOff>
    </xdr:from>
    <xdr:to>
      <xdr:col>16</xdr:col>
      <xdr:colOff>247650</xdr:colOff>
      <xdr:row>34</xdr:row>
      <xdr:rowOff>171450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2496800" y="10325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4)</a:t>
          </a:r>
        </a:p>
      </xdr:txBody>
    </xdr:sp>
    <xdr:clientData/>
  </xdr:twoCellAnchor>
  <xdr:twoCellAnchor>
    <xdr:from>
      <xdr:col>17</xdr:col>
      <xdr:colOff>104775</xdr:colOff>
      <xdr:row>34</xdr:row>
      <xdr:rowOff>57150</xdr:rowOff>
    </xdr:from>
    <xdr:to>
      <xdr:col>17</xdr:col>
      <xdr:colOff>247650</xdr:colOff>
      <xdr:row>34</xdr:row>
      <xdr:rowOff>171450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3154025" y="10325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4)</a:t>
          </a:r>
        </a:p>
      </xdr:txBody>
    </xdr:sp>
    <xdr:clientData/>
  </xdr:twoCellAnchor>
  <xdr:twoCellAnchor>
    <xdr:from>
      <xdr:col>16</xdr:col>
      <xdr:colOff>104775</xdr:colOff>
      <xdr:row>33</xdr:row>
      <xdr:rowOff>57150</xdr:rowOff>
    </xdr:from>
    <xdr:to>
      <xdr:col>16</xdr:col>
      <xdr:colOff>247650</xdr:colOff>
      <xdr:row>33</xdr:row>
      <xdr:rowOff>171450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496800" y="100203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3)</a:t>
          </a:r>
        </a:p>
      </xdr:txBody>
    </xdr:sp>
    <xdr:clientData/>
  </xdr:twoCellAnchor>
  <xdr:twoCellAnchor>
    <xdr:from>
      <xdr:col>15</xdr:col>
      <xdr:colOff>104775</xdr:colOff>
      <xdr:row>4</xdr:row>
      <xdr:rowOff>57150</xdr:rowOff>
    </xdr:from>
    <xdr:to>
      <xdr:col>15</xdr:col>
      <xdr:colOff>247650</xdr:colOff>
      <xdr:row>4</xdr:row>
      <xdr:rowOff>171450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1839575" y="1181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>
      <pane xSplit="3" ySplit="3" topLeftCell="S4" activePane="bottomRight" state="frozen"/>
      <selection pane="topRight" activeCell="D1" sqref="D1"/>
      <selection pane="bottomLeft" activeCell="A4" sqref="A4"/>
      <selection pane="bottomRight" sqref="A1:L1"/>
    </sheetView>
  </sheetViews>
  <sheetFormatPr defaultRowHeight="11.25"/>
  <cols>
    <col min="1" max="1" width="1" style="3" customWidth="1"/>
    <col min="2" max="2" width="1.1640625" style="3" customWidth="1"/>
    <col min="3" max="3" width="63" style="3" customWidth="1"/>
    <col min="4" max="23" width="9.1640625" style="3" customWidth="1"/>
    <col min="24" max="26" width="9.6640625" style="3" bestFit="1" customWidth="1"/>
    <col min="27" max="16384" width="9.33203125" style="3"/>
  </cols>
  <sheetData>
    <row r="1" spans="1:28" ht="27" customHeight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2"/>
    </row>
    <row r="2" spans="1:28" ht="24" customHeight="1" thickBot="1">
      <c r="A2" s="68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  <c r="R2" s="1"/>
      <c r="S2" s="1"/>
      <c r="T2" s="2"/>
    </row>
    <row r="3" spans="1:28" ht="12" thickBot="1">
      <c r="A3" s="69"/>
      <c r="B3" s="70"/>
      <c r="C3" s="71"/>
      <c r="D3" s="4">
        <v>1990</v>
      </c>
      <c r="E3" s="4">
        <v>1991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5">
        <v>2004</v>
      </c>
      <c r="R3" s="5">
        <v>2005</v>
      </c>
      <c r="S3" s="4">
        <v>2006</v>
      </c>
      <c r="T3" s="5">
        <v>2007</v>
      </c>
      <c r="U3" s="6">
        <v>2008</v>
      </c>
      <c r="V3" s="6">
        <v>2009</v>
      </c>
      <c r="W3" s="6">
        <v>2010</v>
      </c>
      <c r="X3" s="49">
        <v>2011</v>
      </c>
      <c r="Y3" s="49">
        <v>2012</v>
      </c>
      <c r="Z3" s="49">
        <v>2013</v>
      </c>
      <c r="AA3" s="49">
        <v>2014</v>
      </c>
    </row>
    <row r="4" spans="1:28" ht="25.5" customHeight="1">
      <c r="A4" s="72" t="s">
        <v>5</v>
      </c>
      <c r="B4" s="72"/>
      <c r="C4" s="73"/>
      <c r="D4" s="7" t="s">
        <v>0</v>
      </c>
      <c r="E4" s="8">
        <v>5436</v>
      </c>
      <c r="F4" s="7" t="s">
        <v>0</v>
      </c>
      <c r="G4" s="8">
        <v>6532</v>
      </c>
      <c r="H4" s="8">
        <v>6459</v>
      </c>
      <c r="I4" s="8">
        <v>6803</v>
      </c>
      <c r="J4" s="8">
        <v>7046</v>
      </c>
      <c r="K4" s="8">
        <v>6876</v>
      </c>
      <c r="L4" s="8">
        <v>6889</v>
      </c>
      <c r="M4" s="8">
        <v>7356</v>
      </c>
      <c r="N4" s="8">
        <v>7626</v>
      </c>
      <c r="O4" s="8">
        <v>7765</v>
      </c>
      <c r="P4" s="8">
        <v>7818</v>
      </c>
      <c r="Q4" s="9">
        <v>7930</v>
      </c>
      <c r="R4" s="10">
        <v>8073</v>
      </c>
      <c r="S4" s="11">
        <v>8273</v>
      </c>
      <c r="T4" s="12">
        <v>8760</v>
      </c>
      <c r="U4" s="13">
        <v>8958</v>
      </c>
      <c r="V4" s="76">
        <v>9135.1</v>
      </c>
      <c r="W4" s="14">
        <v>9199.9399999999932</v>
      </c>
      <c r="X4" s="14">
        <v>9295.09</v>
      </c>
      <c r="Y4" s="14">
        <v>9418</v>
      </c>
      <c r="Z4" s="14">
        <v>9663.26</v>
      </c>
      <c r="AA4" s="14">
        <v>9908.6999999999989</v>
      </c>
    </row>
    <row r="5" spans="1:28" ht="24" customHeight="1">
      <c r="A5" s="15"/>
      <c r="B5" s="56" t="s">
        <v>6</v>
      </c>
      <c r="C5" s="63"/>
      <c r="D5" s="7" t="s">
        <v>0</v>
      </c>
      <c r="E5" s="7" t="s">
        <v>0</v>
      </c>
      <c r="F5" s="7" t="s">
        <v>0</v>
      </c>
      <c r="G5" s="7" t="s">
        <v>0</v>
      </c>
      <c r="H5" s="11">
        <v>2471</v>
      </c>
      <c r="I5" s="11">
        <v>3443</v>
      </c>
      <c r="J5" s="11">
        <v>3507</v>
      </c>
      <c r="K5" s="11">
        <v>3610</v>
      </c>
      <c r="L5" s="11">
        <v>3700</v>
      </c>
      <c r="M5" s="11">
        <v>3870</v>
      </c>
      <c r="N5" s="11">
        <v>3847</v>
      </c>
      <c r="O5" s="11">
        <v>3900</v>
      </c>
      <c r="P5" s="11">
        <v>4145</v>
      </c>
      <c r="Q5" s="12">
        <v>4242</v>
      </c>
      <c r="R5" s="12">
        <v>4320</v>
      </c>
      <c r="S5" s="11">
        <v>4385</v>
      </c>
      <c r="T5" s="12">
        <v>4595</v>
      </c>
      <c r="U5" s="13">
        <v>4717</v>
      </c>
      <c r="V5" s="77">
        <v>4846.67</v>
      </c>
      <c r="W5" s="14">
        <v>5001.3599999999997</v>
      </c>
      <c r="X5" s="14">
        <v>5016.9399999999996</v>
      </c>
      <c r="Y5" s="14">
        <v>5143</v>
      </c>
      <c r="Z5" s="14">
        <v>5345.09</v>
      </c>
      <c r="AA5" s="14">
        <v>5359.66</v>
      </c>
    </row>
    <row r="6" spans="1:28" ht="24" customHeight="1">
      <c r="A6" s="56" t="s">
        <v>7</v>
      </c>
      <c r="B6" s="56"/>
      <c r="C6" s="57"/>
      <c r="D6" s="36" t="s">
        <v>0</v>
      </c>
      <c r="E6" s="36" t="s">
        <v>0</v>
      </c>
      <c r="F6" s="36" t="s">
        <v>0</v>
      </c>
      <c r="G6" s="18">
        <v>5.4</v>
      </c>
      <c r="H6" s="18">
        <v>5.3</v>
      </c>
      <c r="I6" s="18">
        <v>5.6</v>
      </c>
      <c r="J6" s="18">
        <v>5.9</v>
      </c>
      <c r="K6" s="18">
        <v>5.7</v>
      </c>
      <c r="L6" s="18">
        <v>5.8</v>
      </c>
      <c r="M6" s="18">
        <v>6.2</v>
      </c>
      <c r="N6" s="18">
        <v>6.5</v>
      </c>
      <c r="O6" s="18">
        <v>6.7</v>
      </c>
      <c r="P6" s="18">
        <v>6.7</v>
      </c>
      <c r="Q6" s="19">
        <v>6.8</v>
      </c>
      <c r="R6" s="20">
        <v>6.9</v>
      </c>
      <c r="S6" s="21">
        <v>7</v>
      </c>
      <c r="T6" s="19">
        <v>7.3</v>
      </c>
      <c r="U6" s="20">
        <v>7.3</v>
      </c>
      <c r="V6" s="78">
        <v>7.3494958791783453</v>
      </c>
      <c r="W6" s="33">
        <v>7.3498033914770424</v>
      </c>
      <c r="X6" s="33">
        <v>7.5084959485210545</v>
      </c>
      <c r="Y6" s="33">
        <v>7.6</v>
      </c>
      <c r="Z6" s="33">
        <v>7.7631386562250455</v>
      </c>
      <c r="AA6" s="33">
        <v>7.8698000681450475</v>
      </c>
    </row>
    <row r="7" spans="1:28" ht="24" customHeight="1">
      <c r="A7" s="56" t="s">
        <v>8</v>
      </c>
      <c r="B7" s="58"/>
      <c r="C7" s="58"/>
      <c r="D7" s="7" t="s">
        <v>0</v>
      </c>
      <c r="E7" s="7" t="s">
        <v>0</v>
      </c>
      <c r="F7" s="7" t="s">
        <v>0</v>
      </c>
      <c r="G7" s="11">
        <v>186</v>
      </c>
      <c r="H7" s="11">
        <v>188</v>
      </c>
      <c r="I7" s="11">
        <v>177</v>
      </c>
      <c r="J7" s="11">
        <v>171</v>
      </c>
      <c r="K7" s="11">
        <v>174</v>
      </c>
      <c r="L7" s="11">
        <v>173</v>
      </c>
      <c r="M7" s="11">
        <v>161</v>
      </c>
      <c r="N7" s="11">
        <v>153</v>
      </c>
      <c r="O7" s="11">
        <v>149</v>
      </c>
      <c r="P7" s="11">
        <v>149</v>
      </c>
      <c r="Q7" s="12">
        <v>147</v>
      </c>
      <c r="R7" s="12">
        <v>146</v>
      </c>
      <c r="S7" s="11">
        <v>143</v>
      </c>
      <c r="T7" s="12">
        <v>137</v>
      </c>
      <c r="U7" s="13">
        <v>137</v>
      </c>
      <c r="V7" s="77">
        <v>136.06375409136189</v>
      </c>
      <c r="W7" s="14">
        <v>136.05806124822564</v>
      </c>
      <c r="X7" s="14">
        <v>133.18246515095603</v>
      </c>
      <c r="Y7" s="14">
        <v>132</v>
      </c>
      <c r="Z7" s="14">
        <v>128.81387854616349</v>
      </c>
      <c r="AA7" s="14">
        <v>126.26025613854493</v>
      </c>
    </row>
    <row r="8" spans="1:28" ht="24" customHeight="1">
      <c r="A8" s="56" t="s">
        <v>9</v>
      </c>
      <c r="B8" s="58"/>
      <c r="C8" s="58"/>
      <c r="D8" s="7" t="s">
        <v>0</v>
      </c>
      <c r="E8" s="7" t="s">
        <v>0</v>
      </c>
      <c r="F8" s="7" t="s">
        <v>0</v>
      </c>
      <c r="G8" s="7" t="s">
        <v>0</v>
      </c>
      <c r="H8" s="11">
        <v>19</v>
      </c>
      <c r="I8" s="11">
        <v>18</v>
      </c>
      <c r="J8" s="11">
        <v>22</v>
      </c>
      <c r="K8" s="11">
        <v>25</v>
      </c>
      <c r="L8" s="11">
        <v>23</v>
      </c>
      <c r="M8" s="11">
        <v>26</v>
      </c>
      <c r="N8" s="11">
        <v>26</v>
      </c>
      <c r="O8" s="11">
        <v>25</v>
      </c>
      <c r="P8" s="11">
        <v>26</v>
      </c>
      <c r="Q8" s="12">
        <v>25</v>
      </c>
      <c r="R8" s="12">
        <v>26</v>
      </c>
      <c r="S8" s="11">
        <v>26</v>
      </c>
      <c r="T8" s="12">
        <v>28</v>
      </c>
      <c r="U8" s="13">
        <v>28</v>
      </c>
      <c r="V8" s="14">
        <v>28</v>
      </c>
      <c r="W8" s="14">
        <v>27</v>
      </c>
      <c r="X8" s="14">
        <v>27</v>
      </c>
      <c r="Y8" s="14">
        <v>28</v>
      </c>
      <c r="Z8" s="14">
        <v>28</v>
      </c>
      <c r="AA8" s="14">
        <v>27</v>
      </c>
    </row>
    <row r="9" spans="1:28" ht="24" customHeight="1">
      <c r="A9" s="15"/>
      <c r="B9" s="56" t="s">
        <v>10</v>
      </c>
      <c r="C9" s="57"/>
      <c r="D9" s="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6"/>
      <c r="S9" s="27"/>
      <c r="T9" s="26"/>
      <c r="U9" s="26"/>
      <c r="V9" s="28"/>
      <c r="W9" s="28"/>
      <c r="X9" s="28"/>
      <c r="Y9" s="28"/>
      <c r="Z9" s="28"/>
      <c r="AA9" s="28"/>
      <c r="AB9" s="29"/>
    </row>
    <row r="10" spans="1:28" ht="24" customHeight="1">
      <c r="A10" s="15"/>
      <c r="B10" s="15"/>
      <c r="C10" s="17" t="s">
        <v>11</v>
      </c>
      <c r="D10" s="7" t="s">
        <v>0</v>
      </c>
      <c r="E10" s="7" t="s">
        <v>0</v>
      </c>
      <c r="F10" s="7">
        <v>1617.78</v>
      </c>
      <c r="G10" s="7">
        <v>1537.97</v>
      </c>
      <c r="H10" s="7">
        <v>1300.5999999999999</v>
      </c>
      <c r="I10" s="7">
        <v>1234.1400000000001</v>
      </c>
      <c r="J10" s="7">
        <v>1330.46</v>
      </c>
      <c r="K10" s="7">
        <v>1248.8499999999999</v>
      </c>
      <c r="L10" s="7">
        <v>1369.78</v>
      </c>
      <c r="M10" s="11">
        <v>1392.25</v>
      </c>
      <c r="N10" s="11">
        <v>1450.48</v>
      </c>
      <c r="O10" s="11">
        <v>1491.25</v>
      </c>
      <c r="P10" s="11">
        <v>1540.48</v>
      </c>
      <c r="Q10" s="12">
        <v>1553.82</v>
      </c>
      <c r="R10" s="12">
        <v>1584.74</v>
      </c>
      <c r="S10" s="11">
        <v>1605.18</v>
      </c>
      <c r="T10" s="32" t="s">
        <v>2</v>
      </c>
      <c r="U10" s="32" t="s">
        <v>2</v>
      </c>
      <c r="V10" s="32" t="s">
        <v>2</v>
      </c>
      <c r="W10" s="32" t="s">
        <v>2</v>
      </c>
      <c r="X10" s="32" t="s">
        <v>2</v>
      </c>
      <c r="Y10" s="32" t="s">
        <v>2</v>
      </c>
      <c r="Z10" s="32" t="s">
        <v>2</v>
      </c>
      <c r="AA10" s="32"/>
    </row>
    <row r="11" spans="1:28" ht="24" customHeight="1">
      <c r="A11" s="15"/>
      <c r="B11" s="15"/>
      <c r="C11" s="16" t="s">
        <v>12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11">
        <v>1504.08</v>
      </c>
      <c r="N11" s="11">
        <v>1561.48</v>
      </c>
      <c r="O11" s="11">
        <v>1608.35</v>
      </c>
      <c r="P11" s="11">
        <v>1662.38</v>
      </c>
      <c r="Q11" s="12">
        <v>1677.32</v>
      </c>
      <c r="R11" s="12">
        <v>1710.94</v>
      </c>
      <c r="S11" s="11">
        <v>1711.38</v>
      </c>
      <c r="T11" s="12">
        <v>1793.13</v>
      </c>
      <c r="U11" s="14">
        <v>1784.13</v>
      </c>
      <c r="V11" s="14">
        <v>1745.75</v>
      </c>
      <c r="W11" s="14">
        <v>1723.62</v>
      </c>
      <c r="X11" s="14">
        <v>1775.83</v>
      </c>
      <c r="Y11" s="14">
        <v>1841.58</v>
      </c>
      <c r="Z11" s="14">
        <v>1865.59</v>
      </c>
      <c r="AA11" s="14">
        <v>1925.61</v>
      </c>
    </row>
    <row r="12" spans="1:28" ht="24" customHeight="1">
      <c r="A12" s="15"/>
      <c r="B12" s="15"/>
      <c r="C12" s="16" t="s">
        <v>13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11">
        <v>3309.27</v>
      </c>
      <c r="N12" s="11">
        <v>3387.37</v>
      </c>
      <c r="O12" s="11">
        <v>3487.65</v>
      </c>
      <c r="P12" s="11">
        <v>3556.88</v>
      </c>
      <c r="Q12" s="12">
        <v>3545.86</v>
      </c>
      <c r="R12" s="12">
        <v>3623.35</v>
      </c>
      <c r="S12" s="11">
        <v>3709.6</v>
      </c>
      <c r="T12" s="12">
        <v>4044.95</v>
      </c>
      <c r="U12" s="13">
        <v>4137.3500000000004</v>
      </c>
      <c r="V12" s="14">
        <v>4217.3900000000003</v>
      </c>
      <c r="W12" s="14">
        <v>4115.13</v>
      </c>
      <c r="X12" s="14">
        <v>4187.16</v>
      </c>
      <c r="Y12" s="14">
        <v>4225.3999999999996</v>
      </c>
      <c r="Z12" s="14">
        <v>4260.6899999999996</v>
      </c>
      <c r="AA12" s="14">
        <v>4505.369999999999</v>
      </c>
    </row>
    <row r="13" spans="1:28" ht="24" customHeight="1">
      <c r="A13" s="15"/>
      <c r="B13" s="56" t="s">
        <v>14</v>
      </c>
      <c r="C13" s="57"/>
      <c r="D13" s="7">
        <v>10497</v>
      </c>
      <c r="E13" s="11">
        <v>10365</v>
      </c>
      <c r="F13" s="11">
        <v>10804</v>
      </c>
      <c r="G13" s="11">
        <v>10488</v>
      </c>
      <c r="H13" s="11">
        <v>9593</v>
      </c>
      <c r="I13" s="11">
        <v>9590</v>
      </c>
      <c r="J13" s="11">
        <v>9934</v>
      </c>
      <c r="K13" s="11">
        <v>10024</v>
      </c>
      <c r="L13" s="11">
        <v>9908</v>
      </c>
      <c r="M13" s="11">
        <v>10665</v>
      </c>
      <c r="N13" s="11">
        <v>10622</v>
      </c>
      <c r="O13" s="11">
        <v>10535</v>
      </c>
      <c r="P13" s="11">
        <v>10651</v>
      </c>
      <c r="Q13" s="12">
        <v>10327</v>
      </c>
      <c r="R13" s="12">
        <v>10397</v>
      </c>
      <c r="S13" s="11">
        <v>10331</v>
      </c>
      <c r="T13" s="12">
        <v>10326</v>
      </c>
      <c r="U13" s="13">
        <v>10322</v>
      </c>
      <c r="V13" s="14">
        <v>10233</v>
      </c>
      <c r="W13" s="14">
        <v>10018</v>
      </c>
      <c r="X13" s="14">
        <v>9530</v>
      </c>
      <c r="Y13" s="14">
        <v>9275</v>
      </c>
      <c r="Z13" s="14">
        <v>9091</v>
      </c>
      <c r="AA13" s="14">
        <v>9042</v>
      </c>
    </row>
    <row r="14" spans="1:28" ht="24" customHeight="1">
      <c r="A14" s="15"/>
      <c r="B14" s="56" t="s">
        <v>15</v>
      </c>
      <c r="C14" s="63"/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12">
        <v>9547</v>
      </c>
      <c r="S14" s="7">
        <v>9515</v>
      </c>
      <c r="T14" s="32">
        <v>9536</v>
      </c>
      <c r="U14" s="31" t="s">
        <v>2</v>
      </c>
      <c r="V14" s="31" t="s">
        <v>2</v>
      </c>
      <c r="W14" s="31" t="s">
        <v>2</v>
      </c>
      <c r="X14" s="31" t="s">
        <v>2</v>
      </c>
      <c r="Y14" s="31" t="s">
        <v>2</v>
      </c>
      <c r="Z14" s="31" t="s">
        <v>2</v>
      </c>
      <c r="AA14" s="31" t="s">
        <v>2</v>
      </c>
    </row>
    <row r="15" spans="1:28" ht="24" customHeight="1">
      <c r="A15" s="15"/>
      <c r="B15" s="56" t="s">
        <v>16</v>
      </c>
      <c r="C15" s="63"/>
      <c r="D15" s="18">
        <v>8.6</v>
      </c>
      <c r="E15" s="18">
        <v>8.5</v>
      </c>
      <c r="F15" s="18">
        <v>8.9</v>
      </c>
      <c r="G15" s="18">
        <v>8.6</v>
      </c>
      <c r="H15" s="18">
        <v>7.9</v>
      </c>
      <c r="I15" s="18">
        <v>7.9</v>
      </c>
      <c r="J15" s="18">
        <v>8.1999999999999993</v>
      </c>
      <c r="K15" s="18">
        <v>8.3000000000000007</v>
      </c>
      <c r="L15" s="18">
        <v>8.3000000000000007</v>
      </c>
      <c r="M15" s="18">
        <v>9</v>
      </c>
      <c r="N15" s="18">
        <v>9.1</v>
      </c>
      <c r="O15" s="18">
        <v>9.1</v>
      </c>
      <c r="P15" s="18">
        <v>9.1999999999999993</v>
      </c>
      <c r="Q15" s="19">
        <v>8.9</v>
      </c>
      <c r="R15" s="19">
        <v>8.8000000000000007</v>
      </c>
      <c r="S15" s="18">
        <v>8.6999999999999993</v>
      </c>
      <c r="T15" s="19">
        <v>8.6</v>
      </c>
      <c r="U15" s="20">
        <v>8.4</v>
      </c>
      <c r="V15" s="33">
        <v>8.2327934375794474</v>
      </c>
      <c r="W15" s="33">
        <v>8.0033489757343066</v>
      </c>
      <c r="X15" s="33">
        <v>7.6982542814976131</v>
      </c>
      <c r="Y15" s="33">
        <v>7.4576162161944852</v>
      </c>
      <c r="Z15" s="33">
        <v>7.3034041848963902</v>
      </c>
      <c r="AA15" s="33">
        <v>7.2273844493735391</v>
      </c>
    </row>
    <row r="16" spans="1:28" ht="24" customHeight="1">
      <c r="A16" s="15"/>
      <c r="B16" s="56" t="s">
        <v>17</v>
      </c>
      <c r="C16" s="63"/>
      <c r="D16" s="7" t="s">
        <v>0</v>
      </c>
      <c r="E16" s="7" t="s">
        <v>0</v>
      </c>
      <c r="F16" s="7" t="s">
        <v>0</v>
      </c>
      <c r="G16" s="11">
        <v>244611</v>
      </c>
      <c r="H16" s="11">
        <v>249542</v>
      </c>
      <c r="I16" s="11">
        <v>253094</v>
      </c>
      <c r="J16" s="11">
        <v>276530</v>
      </c>
      <c r="K16" s="11">
        <v>271259</v>
      </c>
      <c r="L16" s="11">
        <v>268018</v>
      </c>
      <c r="M16" s="11">
        <v>294664</v>
      </c>
      <c r="N16" s="11">
        <v>298982</v>
      </c>
      <c r="O16" s="11">
        <v>312677</v>
      </c>
      <c r="P16" s="11">
        <v>326484</v>
      </c>
      <c r="Q16" s="12">
        <v>342343</v>
      </c>
      <c r="R16" s="12">
        <v>342742</v>
      </c>
      <c r="S16" s="11">
        <v>337873</v>
      </c>
      <c r="T16" s="12">
        <v>335701</v>
      </c>
      <c r="U16" s="13">
        <v>339043</v>
      </c>
      <c r="V16" s="14">
        <v>342445</v>
      </c>
      <c r="W16" s="14">
        <v>341418</v>
      </c>
      <c r="X16" s="14">
        <v>339195.5</v>
      </c>
      <c r="Y16" s="14">
        <v>345827</v>
      </c>
      <c r="Z16" s="14">
        <v>341743</v>
      </c>
      <c r="AA16" s="14">
        <v>345245.5</v>
      </c>
    </row>
    <row r="17" spans="1:27" ht="36" customHeight="1">
      <c r="A17" s="15"/>
      <c r="B17" s="56" t="s">
        <v>18</v>
      </c>
      <c r="C17" s="57"/>
      <c r="D17" s="7" t="s">
        <v>0</v>
      </c>
      <c r="E17" s="7" t="s">
        <v>0</v>
      </c>
      <c r="F17" s="7" t="s">
        <v>0</v>
      </c>
      <c r="G17" s="34">
        <v>2011</v>
      </c>
      <c r="H17" s="34">
        <v>2058</v>
      </c>
      <c r="I17" s="34">
        <v>2096</v>
      </c>
      <c r="J17" s="34">
        <v>2300</v>
      </c>
      <c r="K17" s="34">
        <v>2266</v>
      </c>
      <c r="L17" s="34">
        <v>2252</v>
      </c>
      <c r="M17" s="34">
        <v>2489</v>
      </c>
      <c r="N17" s="34">
        <v>2567</v>
      </c>
      <c r="O17" s="34">
        <v>2698</v>
      </c>
      <c r="P17" s="34">
        <v>2810</v>
      </c>
      <c r="Q17" s="35">
        <v>2937</v>
      </c>
      <c r="R17" s="12">
        <v>2914</v>
      </c>
      <c r="S17" s="11">
        <v>2855</v>
      </c>
      <c r="T17" s="12">
        <v>2806</v>
      </c>
      <c r="U17" s="13">
        <v>2767</v>
      </c>
      <c r="V17" s="14">
        <v>2755.0854575705016</v>
      </c>
      <c r="W17" s="14">
        <v>2727.5777606281249</v>
      </c>
      <c r="X17" s="14">
        <v>2739.9928752777791</v>
      </c>
      <c r="Y17" s="14">
        <v>2780.641556008507</v>
      </c>
      <c r="Z17" s="32">
        <v>2745.4485275096763</v>
      </c>
      <c r="AA17" s="32">
        <v>2759.5907519533203</v>
      </c>
    </row>
    <row r="18" spans="1:27" ht="24" customHeight="1">
      <c r="A18" s="15"/>
      <c r="B18" s="56" t="s">
        <v>19</v>
      </c>
      <c r="C18" s="63"/>
      <c r="D18" s="36" t="s">
        <v>0</v>
      </c>
      <c r="E18" s="36" t="s">
        <v>0</v>
      </c>
      <c r="F18" s="36" t="s">
        <v>0</v>
      </c>
      <c r="G18" s="36">
        <v>271.3</v>
      </c>
      <c r="H18" s="36">
        <v>275.2</v>
      </c>
      <c r="I18" s="36">
        <v>259.60000000000002</v>
      </c>
      <c r="J18" s="36">
        <v>258.3</v>
      </c>
      <c r="K18" s="36">
        <v>247.4</v>
      </c>
      <c r="L18" s="36">
        <v>244.2</v>
      </c>
      <c r="M18" s="36">
        <v>253.3</v>
      </c>
      <c r="N18" s="36">
        <v>253.5</v>
      </c>
      <c r="O18" s="36">
        <v>260</v>
      </c>
      <c r="P18" s="36">
        <v>270.2</v>
      </c>
      <c r="Q18" s="37">
        <v>275</v>
      </c>
      <c r="R18" s="19">
        <v>275.3</v>
      </c>
      <c r="S18" s="18">
        <v>267</v>
      </c>
      <c r="T18" s="19">
        <v>258.8</v>
      </c>
      <c r="U18" s="20">
        <v>249.8</v>
      </c>
      <c r="V18" s="33">
        <v>250.53415113556647</v>
      </c>
      <c r="W18" s="33">
        <v>249.96294076515832</v>
      </c>
      <c r="X18" s="33">
        <v>252.06791215018609</v>
      </c>
      <c r="Y18" s="33">
        <v>257.5</v>
      </c>
      <c r="Z18" s="37">
        <v>257.93075852546923</v>
      </c>
      <c r="AA18" s="37">
        <v>256.94178269926545</v>
      </c>
    </row>
    <row r="19" spans="1:27" ht="24" customHeight="1">
      <c r="A19" s="15"/>
      <c r="B19" s="56" t="s">
        <v>20</v>
      </c>
      <c r="C19" s="63"/>
      <c r="D19" s="7" t="s">
        <v>0</v>
      </c>
      <c r="E19" s="7" t="s">
        <v>0</v>
      </c>
      <c r="F19" s="7" t="s">
        <v>0</v>
      </c>
      <c r="G19" s="34">
        <v>2844941</v>
      </c>
      <c r="H19" s="34">
        <v>2640442</v>
      </c>
      <c r="I19" s="34">
        <v>2489349</v>
      </c>
      <c r="J19" s="34">
        <v>2565917</v>
      </c>
      <c r="K19" s="34">
        <v>2479969</v>
      </c>
      <c r="L19" s="34">
        <v>2419739</v>
      </c>
      <c r="M19" s="34">
        <v>2701479</v>
      </c>
      <c r="N19" s="34">
        <v>2692466</v>
      </c>
      <c r="O19" s="34">
        <v>2739466</v>
      </c>
      <c r="P19" s="34">
        <v>2868549</v>
      </c>
      <c r="Q19" s="35">
        <v>2876079</v>
      </c>
      <c r="R19" s="35">
        <v>2840159</v>
      </c>
      <c r="S19" s="11">
        <v>2764138</v>
      </c>
      <c r="T19" s="12">
        <v>2681370</v>
      </c>
      <c r="U19" s="13">
        <v>2572473</v>
      </c>
      <c r="V19" s="14">
        <v>2560682</v>
      </c>
      <c r="W19" s="14">
        <v>2502379</v>
      </c>
      <c r="X19" s="14">
        <v>2437532</v>
      </c>
      <c r="Y19" s="14">
        <v>2393658</v>
      </c>
      <c r="Z19" s="14">
        <v>2346360</v>
      </c>
      <c r="AA19" s="14">
        <v>2343566</v>
      </c>
    </row>
    <row r="20" spans="1:27" ht="24" customHeight="1">
      <c r="A20" s="15"/>
      <c r="B20" s="56" t="s">
        <v>21</v>
      </c>
      <c r="C20" s="63"/>
      <c r="D20" s="36" t="s">
        <v>0</v>
      </c>
      <c r="E20" s="36" t="s">
        <v>0</v>
      </c>
      <c r="F20" s="36" t="s">
        <v>0</v>
      </c>
      <c r="G20" s="36">
        <v>11.6</v>
      </c>
      <c r="H20" s="36">
        <v>10.6</v>
      </c>
      <c r="I20" s="36">
        <v>9.8000000000000007</v>
      </c>
      <c r="J20" s="36">
        <v>9.3000000000000007</v>
      </c>
      <c r="K20" s="36">
        <v>9.1</v>
      </c>
      <c r="L20" s="36">
        <v>9</v>
      </c>
      <c r="M20" s="36">
        <v>9.1999999999999993</v>
      </c>
      <c r="N20" s="36">
        <v>9</v>
      </c>
      <c r="O20" s="36">
        <v>8.8000000000000007</v>
      </c>
      <c r="P20" s="36">
        <v>8.8000000000000007</v>
      </c>
      <c r="Q20" s="37">
        <v>8.4</v>
      </c>
      <c r="R20" s="19">
        <v>8.3000000000000007</v>
      </c>
      <c r="S20" s="18">
        <v>8.1999999999999993</v>
      </c>
      <c r="T20" s="19">
        <v>8</v>
      </c>
      <c r="U20" s="20">
        <v>7.6</v>
      </c>
      <c r="V20" s="33">
        <v>7.4776445852618671</v>
      </c>
      <c r="W20" s="33">
        <v>7.329370449126877</v>
      </c>
      <c r="X20" s="33">
        <v>7.1862156190161723</v>
      </c>
      <c r="Y20" s="33">
        <v>6.9</v>
      </c>
      <c r="Z20" s="33">
        <v>6.8658611880857841</v>
      </c>
      <c r="AA20" s="33">
        <v>6.7881145445776987</v>
      </c>
    </row>
    <row r="21" spans="1:27" ht="24" customHeight="1">
      <c r="A21" s="56" t="s">
        <v>22</v>
      </c>
      <c r="B21" s="56"/>
      <c r="C21" s="57"/>
      <c r="D21" s="7" t="s">
        <v>0</v>
      </c>
      <c r="E21" s="7" t="s">
        <v>0</v>
      </c>
      <c r="F21" s="7" t="s">
        <v>0</v>
      </c>
      <c r="G21" s="11">
        <v>9</v>
      </c>
      <c r="H21" s="11">
        <v>9</v>
      </c>
      <c r="I21" s="11">
        <v>9</v>
      </c>
      <c r="J21" s="11">
        <v>12</v>
      </c>
      <c r="K21" s="11">
        <v>11</v>
      </c>
      <c r="L21" s="11">
        <v>13</v>
      </c>
      <c r="M21" s="11">
        <v>13</v>
      </c>
      <c r="N21" s="11">
        <v>15</v>
      </c>
      <c r="O21" s="11">
        <v>15</v>
      </c>
      <c r="P21" s="11">
        <v>15</v>
      </c>
      <c r="Q21" s="12">
        <v>16</v>
      </c>
      <c r="R21" s="12">
        <v>17</v>
      </c>
      <c r="S21" s="11">
        <v>17</v>
      </c>
      <c r="T21" s="12">
        <v>14</v>
      </c>
      <c r="U21" s="13">
        <v>14</v>
      </c>
      <c r="V21" s="22">
        <v>15</v>
      </c>
      <c r="W21" s="22">
        <v>16</v>
      </c>
      <c r="X21" s="22">
        <v>17</v>
      </c>
      <c r="Y21" s="22">
        <v>17</v>
      </c>
      <c r="Z21" s="22">
        <v>17</v>
      </c>
      <c r="AA21" s="22">
        <v>18</v>
      </c>
    </row>
    <row r="22" spans="1:27" ht="38.25" customHeight="1">
      <c r="A22" s="38"/>
      <c r="B22" s="56" t="s">
        <v>23</v>
      </c>
      <c r="C22" s="57"/>
      <c r="D22" s="7" t="s">
        <v>0</v>
      </c>
      <c r="E22" s="7" t="s">
        <v>0</v>
      </c>
      <c r="F22" s="7">
        <v>150.47</v>
      </c>
      <c r="G22" s="7">
        <v>511.8</v>
      </c>
      <c r="H22" s="7">
        <v>464.9</v>
      </c>
      <c r="I22" s="7">
        <v>446.24</v>
      </c>
      <c r="J22" s="7">
        <v>138.83000000000001</v>
      </c>
      <c r="K22" s="7">
        <v>140.02000000000001</v>
      </c>
      <c r="L22" s="7">
        <v>143.41999999999999</v>
      </c>
      <c r="M22" s="7">
        <v>165.84</v>
      </c>
      <c r="N22" s="7">
        <v>182.3</v>
      </c>
      <c r="O22" s="7">
        <v>189.73</v>
      </c>
      <c r="P22" s="7">
        <v>149.71</v>
      </c>
      <c r="Q22" s="32">
        <v>163.29</v>
      </c>
      <c r="R22" s="12">
        <v>176.26</v>
      </c>
      <c r="S22" s="11">
        <v>171.61</v>
      </c>
      <c r="T22" s="12">
        <v>173.14</v>
      </c>
      <c r="U22" s="14">
        <f>51.9+1+107.9+19.41</f>
        <v>180.21</v>
      </c>
      <c r="V22" s="14">
        <v>189.15</v>
      </c>
      <c r="W22" s="14">
        <v>195.59</v>
      </c>
      <c r="X22" s="14">
        <v>209.17</v>
      </c>
      <c r="Y22" s="14">
        <v>209.33</v>
      </c>
      <c r="Z22" s="14">
        <v>207.89</v>
      </c>
      <c r="AA22" s="14">
        <v>219.05</v>
      </c>
    </row>
    <row r="23" spans="1:27" ht="24" customHeight="1">
      <c r="A23" s="15"/>
      <c r="B23" s="56" t="s">
        <v>24</v>
      </c>
      <c r="C23" s="57"/>
      <c r="D23" s="7" t="s">
        <v>0</v>
      </c>
      <c r="E23" s="11">
        <v>2840</v>
      </c>
      <c r="F23" s="11">
        <v>2481</v>
      </c>
      <c r="G23" s="11">
        <v>3266</v>
      </c>
      <c r="H23" s="11">
        <v>3071</v>
      </c>
      <c r="I23" s="11">
        <v>3037</v>
      </c>
      <c r="J23" s="11">
        <v>2313</v>
      </c>
      <c r="K23" s="11">
        <v>2271</v>
      </c>
      <c r="L23" s="11">
        <v>2282</v>
      </c>
      <c r="M23" s="11">
        <v>2299</v>
      </c>
      <c r="N23" s="11">
        <v>2361</v>
      </c>
      <c r="O23" s="11">
        <v>2390</v>
      </c>
      <c r="P23" s="11">
        <v>2465</v>
      </c>
      <c r="Q23" s="12">
        <v>2585</v>
      </c>
      <c r="R23" s="12">
        <v>2629</v>
      </c>
      <c r="S23" s="11">
        <v>2651</v>
      </c>
      <c r="T23" s="12">
        <v>2741</v>
      </c>
      <c r="U23" s="14">
        <f>1009+100+1358+173</f>
        <v>2640</v>
      </c>
      <c r="V23" s="14">
        <v>2665</v>
      </c>
      <c r="W23" s="14">
        <v>2774</v>
      </c>
      <c r="X23" s="14">
        <v>2780</v>
      </c>
      <c r="Y23" s="14">
        <v>2781</v>
      </c>
      <c r="Z23" s="14">
        <v>2648</v>
      </c>
      <c r="AA23" s="14">
        <v>2666</v>
      </c>
    </row>
    <row r="24" spans="1:27" ht="24" customHeight="1">
      <c r="A24" s="56" t="s">
        <v>25</v>
      </c>
      <c r="B24" s="58"/>
      <c r="C24" s="58"/>
      <c r="D24" s="7" t="s">
        <v>0</v>
      </c>
      <c r="E24" s="7" t="s">
        <v>0</v>
      </c>
      <c r="F24" s="7" t="s">
        <v>0</v>
      </c>
      <c r="G24" s="7" t="s">
        <v>0</v>
      </c>
      <c r="H24" s="11">
        <v>5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  <c r="P24" s="11">
        <v>5</v>
      </c>
      <c r="Q24" s="12">
        <v>6</v>
      </c>
      <c r="R24" s="12">
        <v>7</v>
      </c>
      <c r="S24" s="11">
        <v>7</v>
      </c>
      <c r="T24" s="12">
        <v>7</v>
      </c>
      <c r="U24" s="13">
        <v>7</v>
      </c>
      <c r="V24" s="14">
        <v>8</v>
      </c>
      <c r="W24" s="14">
        <v>9</v>
      </c>
      <c r="X24" s="14">
        <v>10</v>
      </c>
      <c r="Y24" s="14">
        <v>11</v>
      </c>
      <c r="Z24" s="14">
        <v>11</v>
      </c>
      <c r="AA24" s="14">
        <v>11</v>
      </c>
    </row>
    <row r="25" spans="1:27" ht="24" customHeight="1">
      <c r="A25" s="39"/>
      <c r="B25" s="56" t="s">
        <v>26</v>
      </c>
      <c r="C25" s="57"/>
      <c r="D25" s="7" t="s">
        <v>0</v>
      </c>
      <c r="E25" s="7" t="s">
        <v>0</v>
      </c>
      <c r="F25" s="7" t="s">
        <v>0</v>
      </c>
      <c r="G25" s="7" t="s">
        <v>0</v>
      </c>
      <c r="H25" s="11">
        <v>841</v>
      </c>
      <c r="I25" s="11">
        <v>841</v>
      </c>
      <c r="J25" s="11">
        <v>770</v>
      </c>
      <c r="K25" s="11">
        <v>768</v>
      </c>
      <c r="L25" s="11">
        <v>768</v>
      </c>
      <c r="M25" s="11">
        <v>753</v>
      </c>
      <c r="N25" s="11">
        <v>753</v>
      </c>
      <c r="O25" s="11">
        <v>778</v>
      </c>
      <c r="P25" s="11">
        <v>833</v>
      </c>
      <c r="Q25" s="12">
        <v>953</v>
      </c>
      <c r="R25" s="12">
        <v>973</v>
      </c>
      <c r="S25" s="11">
        <v>972</v>
      </c>
      <c r="T25" s="12">
        <v>1109</v>
      </c>
      <c r="U25" s="13">
        <v>1109</v>
      </c>
      <c r="V25" s="14">
        <v>1083</v>
      </c>
      <c r="W25" s="14">
        <v>1212</v>
      </c>
      <c r="X25" s="14">
        <v>1255</v>
      </c>
      <c r="Y25" s="14">
        <v>1283</v>
      </c>
      <c r="Z25" s="14">
        <v>1238</v>
      </c>
      <c r="AA25" s="14">
        <v>1236</v>
      </c>
    </row>
    <row r="26" spans="1:27" ht="24" customHeight="1">
      <c r="A26" s="56" t="s">
        <v>27</v>
      </c>
      <c r="B26" s="56"/>
      <c r="C26" s="57"/>
      <c r="D26" s="7" t="s">
        <v>0</v>
      </c>
      <c r="E26" s="7" t="s">
        <v>0</v>
      </c>
      <c r="F26" s="11">
        <v>3775.54</v>
      </c>
      <c r="G26" s="11">
        <v>4395.05</v>
      </c>
      <c r="H26" s="11">
        <v>4870.63</v>
      </c>
      <c r="I26" s="11">
        <v>4874.91</v>
      </c>
      <c r="J26" s="11">
        <v>5041.59</v>
      </c>
      <c r="K26" s="11">
        <v>5173.6899999999996</v>
      </c>
      <c r="L26" s="11">
        <v>5056.2299999999996</v>
      </c>
      <c r="M26" s="11">
        <v>5376.87</v>
      </c>
      <c r="N26" s="11">
        <v>5478.41</v>
      </c>
      <c r="O26" s="11">
        <v>5600.47</v>
      </c>
      <c r="P26" s="11">
        <v>5735.93</v>
      </c>
      <c r="Q26" s="12">
        <v>5815.62</v>
      </c>
      <c r="R26" s="12">
        <v>5931.16</v>
      </c>
      <c r="S26" s="11">
        <v>6098.39</v>
      </c>
      <c r="T26" s="12">
        <v>6477.7</v>
      </c>
      <c r="U26" s="14">
        <v>6705.7700000000059</v>
      </c>
      <c r="V26" s="14">
        <v>6943.33</v>
      </c>
      <c r="W26" s="14">
        <v>7047.45</v>
      </c>
      <c r="X26" s="14">
        <v>7077.97</v>
      </c>
      <c r="Y26" s="14">
        <v>7166.2200000000057</v>
      </c>
      <c r="Z26" s="14">
        <v>7385.18</v>
      </c>
      <c r="AA26" s="14">
        <v>7574.4500000000016</v>
      </c>
    </row>
    <row r="27" spans="1:27" ht="24" customHeight="1">
      <c r="A27" s="40"/>
      <c r="B27" s="56" t="s">
        <v>47</v>
      </c>
      <c r="C27" s="57"/>
      <c r="D27" s="36" t="s">
        <v>0</v>
      </c>
      <c r="E27" s="36" t="s">
        <v>0</v>
      </c>
      <c r="F27" s="18">
        <v>322.60000000000002</v>
      </c>
      <c r="G27" s="18">
        <v>276.8</v>
      </c>
      <c r="H27" s="18">
        <v>249</v>
      </c>
      <c r="I27" s="18">
        <v>247.7</v>
      </c>
      <c r="J27" s="18">
        <v>238.5</v>
      </c>
      <c r="K27" s="18">
        <v>231.4</v>
      </c>
      <c r="L27" s="18">
        <v>235.3</v>
      </c>
      <c r="M27" s="18">
        <v>220.2</v>
      </c>
      <c r="N27" s="18">
        <v>212.6</v>
      </c>
      <c r="O27" s="18">
        <v>206.9</v>
      </c>
      <c r="P27" s="18">
        <v>202.6</v>
      </c>
      <c r="Q27" s="19">
        <v>200.4</v>
      </c>
      <c r="R27" s="19">
        <v>198.3</v>
      </c>
      <c r="S27" s="18">
        <v>194.1</v>
      </c>
      <c r="T27" s="19">
        <v>184.7</v>
      </c>
      <c r="U27" s="33">
        <v>182.72040347342644</v>
      </c>
      <c r="V27" s="33">
        <v>179.01439222966502</v>
      </c>
      <c r="W27" s="33">
        <v>177.61403060681525</v>
      </c>
      <c r="X27" s="33">
        <v>174.90085434100456</v>
      </c>
      <c r="Y27" s="33">
        <v>173.54965379237575</v>
      </c>
      <c r="Z27" s="33">
        <v>168.54863388570081</v>
      </c>
      <c r="AA27" s="33">
        <v>165.17040841249195</v>
      </c>
    </row>
    <row r="28" spans="1:27" ht="24" customHeight="1">
      <c r="A28" s="56" t="s">
        <v>28</v>
      </c>
      <c r="B28" s="58"/>
      <c r="C28" s="5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12"/>
      <c r="S28" s="11"/>
      <c r="T28" s="30"/>
      <c r="U28" s="22"/>
      <c r="V28" s="22"/>
      <c r="W28" s="22"/>
      <c r="X28" s="22"/>
      <c r="Y28" s="22"/>
      <c r="Z28" s="22"/>
      <c r="AA28" s="22"/>
    </row>
    <row r="29" spans="1:27" ht="24" customHeight="1">
      <c r="A29" s="40"/>
      <c r="B29" s="56" t="s">
        <v>29</v>
      </c>
      <c r="C29" s="63"/>
      <c r="D29" s="7" t="s">
        <v>0</v>
      </c>
      <c r="E29" s="7" t="s">
        <v>0</v>
      </c>
      <c r="F29" s="7" t="s">
        <v>0</v>
      </c>
      <c r="G29" s="7" t="s">
        <v>0</v>
      </c>
      <c r="H29" s="11">
        <v>445</v>
      </c>
      <c r="I29" s="11">
        <v>461</v>
      </c>
      <c r="J29" s="11">
        <v>467</v>
      </c>
      <c r="K29" s="11">
        <v>471</v>
      </c>
      <c r="L29" s="11">
        <v>490</v>
      </c>
      <c r="M29" s="11">
        <v>496</v>
      </c>
      <c r="N29" s="11">
        <v>495</v>
      </c>
      <c r="O29" s="11">
        <v>503</v>
      </c>
      <c r="P29" s="11">
        <v>509</v>
      </c>
      <c r="Q29" s="12">
        <v>518</v>
      </c>
      <c r="R29" s="13">
        <v>527</v>
      </c>
      <c r="S29" s="43">
        <v>519</v>
      </c>
      <c r="T29" s="13">
        <v>505</v>
      </c>
      <c r="U29" s="13">
        <v>505</v>
      </c>
      <c r="V29" s="44">
        <v>521</v>
      </c>
      <c r="W29" s="14">
        <v>520</v>
      </c>
      <c r="X29" s="14">
        <v>520</v>
      </c>
      <c r="Y29" s="14">
        <v>520</v>
      </c>
      <c r="Z29" s="14">
        <v>522</v>
      </c>
      <c r="AA29" s="14">
        <v>529</v>
      </c>
    </row>
    <row r="30" spans="1:27" ht="24" customHeight="1">
      <c r="A30" s="40"/>
      <c r="B30" s="56" t="s">
        <v>30</v>
      </c>
      <c r="C30" s="63"/>
      <c r="D30" s="7" t="s">
        <v>0</v>
      </c>
      <c r="E30" s="7" t="s">
        <v>0</v>
      </c>
      <c r="F30" s="7" t="s">
        <v>0</v>
      </c>
      <c r="G30" s="7" t="s">
        <v>0</v>
      </c>
      <c r="H30" s="11">
        <v>246</v>
      </c>
      <c r="I30" s="11">
        <v>254</v>
      </c>
      <c r="J30" s="11">
        <v>250</v>
      </c>
      <c r="K30" s="11">
        <v>246</v>
      </c>
      <c r="L30" s="11">
        <v>242</v>
      </c>
      <c r="M30" s="11">
        <v>246</v>
      </c>
      <c r="N30" s="11">
        <v>243</v>
      </c>
      <c r="O30" s="11">
        <v>236</v>
      </c>
      <c r="P30" s="11">
        <v>241</v>
      </c>
      <c r="Q30" s="12">
        <v>240</v>
      </c>
      <c r="R30" s="12">
        <v>240</v>
      </c>
      <c r="S30" s="11">
        <v>242</v>
      </c>
      <c r="T30" s="12">
        <v>239</v>
      </c>
      <c r="U30" s="13">
        <v>237</v>
      </c>
      <c r="V30" s="14">
        <v>238</v>
      </c>
      <c r="W30" s="14">
        <v>237</v>
      </c>
      <c r="X30" s="14">
        <v>237</v>
      </c>
      <c r="Y30" s="14">
        <v>240</v>
      </c>
      <c r="Z30" s="14">
        <v>240</v>
      </c>
      <c r="AA30" s="14">
        <v>225</v>
      </c>
    </row>
    <row r="31" spans="1:27" ht="24" customHeight="1">
      <c r="A31" s="40"/>
      <c r="B31" s="56" t="s">
        <v>31</v>
      </c>
      <c r="C31" s="63"/>
      <c r="D31" s="7" t="s">
        <v>0</v>
      </c>
      <c r="E31" s="7" t="s">
        <v>0</v>
      </c>
      <c r="F31" s="7" t="s">
        <v>0</v>
      </c>
      <c r="G31" s="7" t="s">
        <v>0</v>
      </c>
      <c r="H31" s="11">
        <v>784</v>
      </c>
      <c r="I31" s="11">
        <v>795</v>
      </c>
      <c r="J31" s="11">
        <v>792</v>
      </c>
      <c r="K31" s="11">
        <v>812</v>
      </c>
      <c r="L31" s="11">
        <v>832</v>
      </c>
      <c r="M31" s="11">
        <v>826</v>
      </c>
      <c r="N31" s="11">
        <v>843</v>
      </c>
      <c r="O31" s="11">
        <v>839</v>
      </c>
      <c r="P31" s="11">
        <v>837</v>
      </c>
      <c r="Q31" s="12">
        <v>847</v>
      </c>
      <c r="R31" s="12">
        <v>849</v>
      </c>
      <c r="S31" s="11">
        <v>872</v>
      </c>
      <c r="T31" s="12">
        <v>882</v>
      </c>
      <c r="U31" s="13">
        <v>887</v>
      </c>
      <c r="V31" s="14">
        <v>901</v>
      </c>
      <c r="W31" s="14">
        <v>917</v>
      </c>
      <c r="X31" s="14">
        <v>927</v>
      </c>
      <c r="Y31" s="14">
        <v>947</v>
      </c>
      <c r="Z31" s="14">
        <v>970</v>
      </c>
      <c r="AA31" s="14">
        <v>981</v>
      </c>
    </row>
    <row r="32" spans="1:27" ht="24" customHeight="1">
      <c r="A32" s="40"/>
      <c r="B32" s="56" t="s">
        <v>32</v>
      </c>
      <c r="C32" s="63"/>
      <c r="D32" s="7" t="s">
        <v>0</v>
      </c>
      <c r="E32" s="7" t="s">
        <v>0</v>
      </c>
      <c r="F32" s="7" t="s">
        <v>0</v>
      </c>
      <c r="G32" s="7" t="s">
        <v>0</v>
      </c>
      <c r="H32" s="11">
        <v>122</v>
      </c>
      <c r="I32" s="11">
        <v>132</v>
      </c>
      <c r="J32" s="11">
        <v>129</v>
      </c>
      <c r="K32" s="11">
        <v>134</v>
      </c>
      <c r="L32" s="11">
        <v>136</v>
      </c>
      <c r="M32" s="11">
        <v>143</v>
      </c>
      <c r="N32" s="11">
        <v>148</v>
      </c>
      <c r="O32" s="11">
        <v>156</v>
      </c>
      <c r="P32" s="11">
        <v>157</v>
      </c>
      <c r="Q32" s="12">
        <v>160</v>
      </c>
      <c r="R32" s="12">
        <v>161</v>
      </c>
      <c r="S32" s="11">
        <v>166</v>
      </c>
      <c r="T32" s="12">
        <v>168</v>
      </c>
      <c r="U32" s="13">
        <v>173</v>
      </c>
      <c r="V32" s="14">
        <v>171</v>
      </c>
      <c r="W32" s="14">
        <v>172</v>
      </c>
      <c r="X32" s="14">
        <v>173</v>
      </c>
      <c r="Y32" s="14">
        <v>173</v>
      </c>
      <c r="Z32" s="14">
        <v>168</v>
      </c>
      <c r="AA32" s="14">
        <v>175</v>
      </c>
    </row>
    <row r="33" spans="1:27" ht="24" customHeight="1">
      <c r="A33" s="40"/>
      <c r="B33" s="56" t="s">
        <v>33</v>
      </c>
      <c r="C33" s="63"/>
      <c r="D33" s="7" t="s">
        <v>0</v>
      </c>
      <c r="E33" s="7" t="s">
        <v>0</v>
      </c>
      <c r="F33" s="7" t="s">
        <v>0</v>
      </c>
      <c r="G33" s="7" t="s">
        <v>0</v>
      </c>
      <c r="H33" s="11">
        <v>792</v>
      </c>
      <c r="I33" s="11">
        <v>830</v>
      </c>
      <c r="J33" s="11">
        <v>892</v>
      </c>
      <c r="K33" s="11">
        <v>919</v>
      </c>
      <c r="L33" s="11">
        <v>938</v>
      </c>
      <c r="M33" s="11">
        <v>966</v>
      </c>
      <c r="N33" s="11">
        <v>990</v>
      </c>
      <c r="O33" s="11">
        <v>1021</v>
      </c>
      <c r="P33" s="11">
        <v>1128</v>
      </c>
      <c r="Q33" s="12">
        <v>1164</v>
      </c>
      <c r="R33" s="12">
        <v>1194</v>
      </c>
      <c r="S33" s="11">
        <v>1207</v>
      </c>
      <c r="T33" s="12">
        <v>1230</v>
      </c>
      <c r="U33" s="13">
        <v>1253</v>
      </c>
      <c r="V33" s="14">
        <v>1275</v>
      </c>
      <c r="W33" s="14">
        <v>1272</v>
      </c>
      <c r="X33" s="14">
        <v>1270</v>
      </c>
      <c r="Y33" s="14">
        <v>1288</v>
      </c>
      <c r="Z33" s="14">
        <v>1327</v>
      </c>
      <c r="AA33" s="14">
        <v>1420</v>
      </c>
    </row>
    <row r="34" spans="1:27" ht="24" customHeight="1">
      <c r="A34" s="56" t="s">
        <v>34</v>
      </c>
      <c r="B34" s="56"/>
      <c r="C34" s="57"/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1</v>
      </c>
      <c r="K34" s="7" t="s">
        <v>2</v>
      </c>
      <c r="L34" s="7" t="s">
        <v>0</v>
      </c>
      <c r="M34" s="7">
        <v>17979</v>
      </c>
      <c r="N34" s="7">
        <v>18644</v>
      </c>
      <c r="O34" s="7">
        <v>19141</v>
      </c>
      <c r="P34" s="7">
        <v>19072</v>
      </c>
      <c r="Q34" s="32">
        <v>18829</v>
      </c>
      <c r="R34" s="12">
        <v>18856</v>
      </c>
      <c r="S34" s="11">
        <v>18766</v>
      </c>
      <c r="T34" s="12">
        <v>19075</v>
      </c>
      <c r="U34" s="13">
        <v>19090</v>
      </c>
      <c r="V34" s="14">
        <v>19507.759999999998</v>
      </c>
      <c r="W34" s="14">
        <v>19550.91</v>
      </c>
      <c r="X34" s="14">
        <v>19433.03</v>
      </c>
      <c r="Y34" s="14">
        <v>19535.04</v>
      </c>
      <c r="Z34" s="14">
        <v>19575.27</v>
      </c>
      <c r="AA34" s="14">
        <v>20046.009999999995</v>
      </c>
    </row>
    <row r="35" spans="1:27" ht="24" customHeight="1">
      <c r="A35" s="56" t="s">
        <v>45</v>
      </c>
      <c r="B35" s="58"/>
      <c r="C35" s="58"/>
      <c r="D35" s="7" t="s">
        <v>0</v>
      </c>
      <c r="E35" s="7" t="s">
        <v>0</v>
      </c>
      <c r="F35" s="7" t="s">
        <v>0</v>
      </c>
      <c r="G35" s="7" t="s">
        <v>0</v>
      </c>
      <c r="H35" s="11">
        <v>137</v>
      </c>
      <c r="I35" s="11">
        <v>163</v>
      </c>
      <c r="J35" s="11">
        <v>200</v>
      </c>
      <c r="K35" s="11">
        <v>232</v>
      </c>
      <c r="L35" s="11">
        <v>231</v>
      </c>
      <c r="M35" s="11">
        <v>244</v>
      </c>
      <c r="N35" s="11">
        <v>263</v>
      </c>
      <c r="O35" s="11">
        <v>289</v>
      </c>
      <c r="P35" s="11">
        <v>296</v>
      </c>
      <c r="Q35" s="12">
        <v>312</v>
      </c>
      <c r="R35" s="12">
        <v>318</v>
      </c>
      <c r="S35" s="11">
        <v>299</v>
      </c>
      <c r="T35" s="12">
        <v>299</v>
      </c>
      <c r="U35" s="13">
        <v>301</v>
      </c>
      <c r="V35" s="14">
        <v>302</v>
      </c>
      <c r="W35" s="14">
        <v>310</v>
      </c>
      <c r="X35" s="14">
        <v>317</v>
      </c>
      <c r="Y35" s="14">
        <v>320</v>
      </c>
      <c r="Z35" s="14">
        <v>324</v>
      </c>
      <c r="AA35" s="77">
        <v>313</v>
      </c>
    </row>
    <row r="36" spans="1:27" ht="24" customHeight="1">
      <c r="A36" s="56" t="s">
        <v>35</v>
      </c>
      <c r="B36" s="58"/>
      <c r="C36" s="58"/>
      <c r="D36" s="7" t="s">
        <v>0</v>
      </c>
      <c r="E36" s="7" t="s">
        <v>0</v>
      </c>
      <c r="F36" s="7" t="s">
        <v>0</v>
      </c>
      <c r="G36" s="7" t="s">
        <v>0</v>
      </c>
      <c r="H36" s="11">
        <v>41</v>
      </c>
      <c r="I36" s="11">
        <v>33</v>
      </c>
      <c r="J36" s="11">
        <v>15</v>
      </c>
      <c r="K36" s="11">
        <v>10</v>
      </c>
      <c r="L36" s="11">
        <v>10</v>
      </c>
      <c r="M36" s="11">
        <v>10</v>
      </c>
      <c r="N36" s="11">
        <v>9</v>
      </c>
      <c r="O36" s="11">
        <v>8</v>
      </c>
      <c r="P36" s="11">
        <v>8</v>
      </c>
      <c r="Q36" s="12">
        <v>8</v>
      </c>
      <c r="R36" s="12">
        <v>9</v>
      </c>
      <c r="S36" s="11">
        <v>9</v>
      </c>
      <c r="T36" s="12">
        <v>8</v>
      </c>
      <c r="U36" s="13">
        <v>7</v>
      </c>
      <c r="V36" s="44">
        <v>7</v>
      </c>
      <c r="W36" s="14">
        <v>8</v>
      </c>
      <c r="X36" s="14">
        <v>7</v>
      </c>
      <c r="Y36" s="14">
        <v>7</v>
      </c>
      <c r="Z36" s="14">
        <v>5</v>
      </c>
      <c r="AA36" s="77" t="s">
        <v>2</v>
      </c>
    </row>
    <row r="37" spans="1:27" ht="24" customHeight="1">
      <c r="A37" s="40"/>
      <c r="B37" s="56" t="s">
        <v>36</v>
      </c>
      <c r="C37" s="63"/>
      <c r="D37" s="7">
        <v>6662</v>
      </c>
      <c r="E37" s="7" t="s">
        <v>0</v>
      </c>
      <c r="F37" s="7" t="s">
        <v>0</v>
      </c>
      <c r="G37" s="7">
        <v>2186</v>
      </c>
      <c r="H37" s="11">
        <v>2335</v>
      </c>
      <c r="I37" s="11">
        <v>1927</v>
      </c>
      <c r="J37" s="11">
        <v>468</v>
      </c>
      <c r="K37" s="11">
        <v>352</v>
      </c>
      <c r="L37" s="11">
        <v>347</v>
      </c>
      <c r="M37" s="11">
        <v>282</v>
      </c>
      <c r="N37" s="11">
        <v>300</v>
      </c>
      <c r="O37" s="11">
        <v>267</v>
      </c>
      <c r="P37" s="11">
        <v>306</v>
      </c>
      <c r="Q37" s="45">
        <v>325</v>
      </c>
      <c r="R37" s="12">
        <v>351</v>
      </c>
      <c r="S37" s="11">
        <v>367</v>
      </c>
      <c r="T37" s="12">
        <v>345</v>
      </c>
      <c r="U37" s="13">
        <v>245</v>
      </c>
      <c r="V37" s="14">
        <v>240</v>
      </c>
      <c r="W37" s="14">
        <v>295</v>
      </c>
      <c r="X37" s="14">
        <v>265</v>
      </c>
      <c r="Y37" s="14">
        <v>280</v>
      </c>
      <c r="Z37" s="14">
        <v>230</v>
      </c>
      <c r="AA37" s="77" t="s">
        <v>2</v>
      </c>
    </row>
    <row r="38" spans="1:27" ht="24" customHeight="1">
      <c r="A38" s="56" t="s">
        <v>37</v>
      </c>
      <c r="B38" s="64"/>
      <c r="C38" s="63"/>
      <c r="D38" s="7" t="s">
        <v>0</v>
      </c>
      <c r="E38" s="7" t="s">
        <v>0</v>
      </c>
      <c r="F38" s="7">
        <v>145.94</v>
      </c>
      <c r="G38" s="7">
        <v>169.23</v>
      </c>
      <c r="H38" s="7">
        <v>199.32</v>
      </c>
      <c r="I38" s="7">
        <v>184.78</v>
      </c>
      <c r="J38" s="7">
        <v>201.56</v>
      </c>
      <c r="K38" s="7">
        <v>198.01</v>
      </c>
      <c r="L38" s="7">
        <v>194.51</v>
      </c>
      <c r="M38" s="7">
        <v>222.26</v>
      </c>
      <c r="N38" s="7">
        <v>216.66</v>
      </c>
      <c r="O38" s="7" t="s">
        <v>0</v>
      </c>
      <c r="P38" s="7" t="s">
        <v>0</v>
      </c>
      <c r="Q38" s="7" t="s">
        <v>0</v>
      </c>
      <c r="R38" s="79" t="s">
        <v>0</v>
      </c>
      <c r="S38" s="7" t="s">
        <v>0</v>
      </c>
      <c r="T38" s="32" t="s">
        <v>2</v>
      </c>
      <c r="U38" s="80" t="s">
        <v>2</v>
      </c>
      <c r="V38" s="80" t="s">
        <v>2</v>
      </c>
      <c r="W38" s="80" t="s">
        <v>2</v>
      </c>
      <c r="X38" s="80" t="s">
        <v>2</v>
      </c>
      <c r="Y38" s="80" t="s">
        <v>2</v>
      </c>
      <c r="Z38" s="32" t="s">
        <v>2</v>
      </c>
      <c r="AA38" s="32" t="s">
        <v>2</v>
      </c>
    </row>
    <row r="39" spans="1:27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2"/>
    </row>
    <row r="40" spans="1:27" ht="13.5" customHeight="1">
      <c r="A40" s="60" t="s">
        <v>38</v>
      </c>
      <c r="B40" s="60"/>
      <c r="C40" s="60"/>
      <c r="D40" s="52"/>
      <c r="E40" s="52"/>
      <c r="F40" s="52"/>
      <c r="G40" s="52"/>
      <c r="H40" s="52"/>
      <c r="I40" s="52"/>
      <c r="J40" s="52"/>
      <c r="K40" s="2"/>
      <c r="L40" s="2"/>
      <c r="M40" s="2"/>
      <c r="N40" s="2"/>
      <c r="O40" s="2"/>
      <c r="P40" s="2"/>
      <c r="Q40" s="2"/>
      <c r="R40" s="1"/>
      <c r="S40" s="1"/>
      <c r="T40" s="2"/>
    </row>
    <row r="41" spans="1:27" ht="48" customHeight="1">
      <c r="A41" s="60" t="s">
        <v>44</v>
      </c>
      <c r="B41" s="60"/>
      <c r="C41" s="60"/>
      <c r="D41" s="53"/>
      <c r="E41" s="53"/>
      <c r="F41" s="53"/>
      <c r="G41" s="53"/>
      <c r="H41" s="53"/>
      <c r="I41" s="53"/>
      <c r="J41" s="53"/>
      <c r="K41" s="2"/>
      <c r="L41" s="2"/>
      <c r="M41" s="2"/>
      <c r="N41" s="2"/>
      <c r="O41" s="2"/>
      <c r="P41" s="2"/>
      <c r="Q41" s="2"/>
      <c r="R41" s="1"/>
      <c r="S41" s="1"/>
      <c r="T41" s="2"/>
    </row>
    <row r="42" spans="1:27" ht="26.25" customHeight="1">
      <c r="A42" s="60" t="s">
        <v>39</v>
      </c>
      <c r="B42" s="60"/>
      <c r="C42" s="60"/>
      <c r="D42" s="53"/>
      <c r="E42" s="53"/>
      <c r="F42" s="53"/>
      <c r="G42" s="53"/>
      <c r="H42" s="53"/>
      <c r="I42" s="53"/>
      <c r="J42" s="53"/>
      <c r="K42" s="2"/>
      <c r="L42" s="2"/>
      <c r="M42" s="2"/>
      <c r="N42" s="2"/>
      <c r="O42" s="2"/>
      <c r="P42" s="2"/>
      <c r="Q42" s="2"/>
      <c r="R42" s="1"/>
      <c r="S42" s="1"/>
      <c r="T42" s="2"/>
    </row>
    <row r="43" spans="1:27" ht="13.5" customHeight="1">
      <c r="A43" s="59" t="s">
        <v>40</v>
      </c>
      <c r="B43" s="59"/>
      <c r="C43" s="59"/>
      <c r="D43" s="74"/>
      <c r="E43" s="74"/>
      <c r="F43" s="74"/>
      <c r="G43" s="74"/>
      <c r="H43" s="74"/>
      <c r="I43" s="74"/>
      <c r="J43" s="74"/>
      <c r="K43" s="2"/>
      <c r="L43" s="2"/>
      <c r="M43" s="2"/>
      <c r="N43" s="2"/>
      <c r="O43" s="2"/>
      <c r="P43" s="2"/>
      <c r="Q43" s="2"/>
      <c r="R43" s="1"/>
      <c r="S43" s="1"/>
      <c r="T43" s="2"/>
    </row>
    <row r="44" spans="1:27" ht="24" customHeight="1">
      <c r="A44" s="60" t="s">
        <v>48</v>
      </c>
      <c r="B44" s="60"/>
      <c r="C44" s="60"/>
      <c r="D44" s="50"/>
      <c r="E44" s="50"/>
      <c r="F44" s="50"/>
      <c r="G44" s="50"/>
      <c r="H44" s="50"/>
      <c r="I44" s="50"/>
      <c r="J44" s="50"/>
      <c r="K44" s="2"/>
      <c r="L44" s="2"/>
      <c r="M44" s="2"/>
      <c r="N44" s="2"/>
      <c r="O44" s="2"/>
      <c r="P44" s="2"/>
      <c r="Q44" s="2"/>
      <c r="R44" s="1"/>
      <c r="S44" s="1"/>
      <c r="T44" s="2"/>
    </row>
    <row r="45" spans="1:27" ht="7.5" customHeight="1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2"/>
      <c r="L45" s="2"/>
      <c r="M45" s="2"/>
      <c r="N45" s="2"/>
      <c r="O45" s="2"/>
      <c r="P45" s="2"/>
      <c r="Q45" s="2"/>
      <c r="R45" s="1"/>
      <c r="S45" s="1"/>
      <c r="T45" s="2"/>
    </row>
    <row r="46" spans="1:27" ht="13.5" customHeight="1">
      <c r="A46" s="61" t="s">
        <v>41</v>
      </c>
      <c r="B46" s="61"/>
      <c r="C46" s="61"/>
      <c r="D46" s="75"/>
      <c r="E46" s="75"/>
      <c r="F46" s="75"/>
      <c r="G46" s="75"/>
      <c r="H46" s="75"/>
      <c r="I46" s="75"/>
      <c r="J46" s="75"/>
      <c r="T46" s="46"/>
    </row>
    <row r="47" spans="1:27" ht="60.75" customHeight="1">
      <c r="A47" s="62" t="s">
        <v>46</v>
      </c>
      <c r="B47" s="62"/>
      <c r="C47" s="62"/>
      <c r="D47" s="55"/>
      <c r="E47" s="55"/>
      <c r="F47" s="55"/>
      <c r="G47" s="55"/>
      <c r="H47" s="55"/>
      <c r="I47" s="55"/>
      <c r="J47" s="55"/>
      <c r="T47" s="46"/>
    </row>
    <row r="48" spans="1:27" ht="24.75" customHeight="1">
      <c r="A48" s="62" t="s">
        <v>42</v>
      </c>
      <c r="B48" s="62"/>
      <c r="C48" s="62"/>
      <c r="D48" s="55"/>
      <c r="E48" s="55"/>
      <c r="F48" s="55"/>
      <c r="G48" s="55"/>
      <c r="H48" s="55"/>
      <c r="I48" s="55"/>
      <c r="J48" s="55"/>
      <c r="T48" s="46"/>
    </row>
    <row r="49" spans="1:20" ht="13.5" customHeight="1">
      <c r="A49" s="61" t="s">
        <v>43</v>
      </c>
      <c r="B49" s="61"/>
      <c r="C49" s="61"/>
      <c r="D49" s="75"/>
      <c r="E49" s="75"/>
      <c r="F49" s="75"/>
      <c r="G49" s="75"/>
      <c r="H49" s="75"/>
      <c r="I49" s="75"/>
      <c r="J49" s="75"/>
      <c r="T49" s="46"/>
    </row>
    <row r="50" spans="1:20" ht="26.25" customHeight="1">
      <c r="A50" s="60" t="s">
        <v>49</v>
      </c>
      <c r="B50" s="60"/>
      <c r="C50" s="60"/>
      <c r="D50" s="54"/>
      <c r="E50" s="54"/>
      <c r="F50" s="54"/>
      <c r="G50" s="54"/>
      <c r="H50" s="54"/>
      <c r="I50" s="54"/>
      <c r="J50" s="54"/>
      <c r="T50" s="46"/>
    </row>
    <row r="51" spans="1:20" ht="8.1" customHeight="1">
      <c r="A51" s="47"/>
      <c r="B51" s="48"/>
      <c r="C51" s="48"/>
      <c r="D51" s="48"/>
      <c r="E51" s="48"/>
      <c r="F51" s="48"/>
      <c r="G51" s="48"/>
      <c r="H51" s="48"/>
      <c r="I51" s="48"/>
      <c r="J51" s="48"/>
      <c r="T51" s="46"/>
    </row>
    <row r="52" spans="1:20">
      <c r="A52" s="65" t="s">
        <v>50</v>
      </c>
      <c r="B52" s="65"/>
      <c r="C52" s="65"/>
      <c r="T52" s="46"/>
    </row>
    <row r="53" spans="1:20">
      <c r="T53" s="46"/>
    </row>
    <row r="54" spans="1:20">
      <c r="T54" s="46"/>
    </row>
    <row r="55" spans="1:20">
      <c r="T55" s="46"/>
    </row>
    <row r="56" spans="1:20">
      <c r="T56" s="46"/>
    </row>
    <row r="57" spans="1:20">
      <c r="T57" s="46"/>
    </row>
    <row r="58" spans="1:20">
      <c r="T58" s="46"/>
    </row>
    <row r="59" spans="1:20">
      <c r="T59" s="46"/>
    </row>
    <row r="60" spans="1:20">
      <c r="T60" s="46"/>
    </row>
    <row r="61" spans="1:20">
      <c r="T61" s="46"/>
    </row>
    <row r="62" spans="1:20">
      <c r="T62" s="46"/>
    </row>
    <row r="63" spans="1:20">
      <c r="T63" s="46"/>
    </row>
    <row r="64" spans="1:20">
      <c r="T64" s="46"/>
    </row>
    <row r="65" spans="20:20">
      <c r="T65" s="46"/>
    </row>
    <row r="66" spans="20:20">
      <c r="T66" s="46"/>
    </row>
    <row r="67" spans="20:20">
      <c r="T67" s="46"/>
    </row>
    <row r="68" spans="20:20">
      <c r="T68" s="46"/>
    </row>
    <row r="69" spans="20:20">
      <c r="T69" s="46"/>
    </row>
    <row r="70" spans="20:20">
      <c r="T70" s="46"/>
    </row>
  </sheetData>
  <mergeCells count="46">
    <mergeCell ref="A40:C40"/>
    <mergeCell ref="A47:C47"/>
    <mergeCell ref="A46:C46"/>
    <mergeCell ref="A43:C43"/>
    <mergeCell ref="A42:C42"/>
    <mergeCell ref="A41:C41"/>
    <mergeCell ref="A52:C52"/>
    <mergeCell ref="A6:C6"/>
    <mergeCell ref="A7:C7"/>
    <mergeCell ref="A1:L1"/>
    <mergeCell ref="A2:L2"/>
    <mergeCell ref="A3:C3"/>
    <mergeCell ref="A4:C4"/>
    <mergeCell ref="B5:C5"/>
    <mergeCell ref="B18:C18"/>
    <mergeCell ref="B19:C19"/>
    <mergeCell ref="A8:C8"/>
    <mergeCell ref="B9:C9"/>
    <mergeCell ref="B13:C13"/>
    <mergeCell ref="B17:C17"/>
    <mergeCell ref="B14:C14"/>
    <mergeCell ref="B15:C15"/>
    <mergeCell ref="B16:C16"/>
    <mergeCell ref="A38:C38"/>
    <mergeCell ref="A26:C26"/>
    <mergeCell ref="B33:C33"/>
    <mergeCell ref="A28:C28"/>
    <mergeCell ref="A35:C35"/>
    <mergeCell ref="B32:C32"/>
    <mergeCell ref="B37:C37"/>
    <mergeCell ref="A36:C36"/>
    <mergeCell ref="A34:C34"/>
    <mergeCell ref="B20:C20"/>
    <mergeCell ref="B29:C29"/>
    <mergeCell ref="B30:C30"/>
    <mergeCell ref="B31:C31"/>
    <mergeCell ref="B25:C25"/>
    <mergeCell ref="B27:C27"/>
    <mergeCell ref="B22:C22"/>
    <mergeCell ref="A21:C21"/>
    <mergeCell ref="B23:C23"/>
    <mergeCell ref="A24:C24"/>
    <mergeCell ref="A50:C50"/>
    <mergeCell ref="A44:C44"/>
    <mergeCell ref="A49:C49"/>
    <mergeCell ref="A48:C4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zdravotnictvi Praha</vt:lpstr>
      <vt:lpstr>'zdravotnictvi Praha'!Oblast_tisku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Dragoun</dc:creator>
  <cp:lastModifiedBy>dragoun1523</cp:lastModifiedBy>
  <cp:lastPrinted>2011-01-20T10:02:53Z</cp:lastPrinted>
  <dcterms:created xsi:type="dcterms:W3CDTF">2007-03-28T11:40:48Z</dcterms:created>
  <dcterms:modified xsi:type="dcterms:W3CDTF">2016-01-04T11:57:16Z</dcterms:modified>
</cp:coreProperties>
</file>