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vicek38074\Downloads\"/>
    </mc:Choice>
  </mc:AlternateContent>
  <bookViews>
    <workbookView xWindow="7665" yWindow="-15" windowWidth="7650" windowHeight="8685"/>
  </bookViews>
  <sheets>
    <sheet name="HUZ PHA" sheetId="1" r:id="rId1"/>
  </sheets>
  <definedNames>
    <definedName name="_xlnm.Print_Area" localSheetId="0">'HUZ PHA'!#REF!</definedName>
  </definedNames>
  <calcPr calcId="162913"/>
</workbook>
</file>

<file path=xl/calcChain.xml><?xml version="1.0" encoding="utf-8"?>
<calcChain xmlns="http://schemas.openxmlformats.org/spreadsheetml/2006/main">
  <c r="BK7" i="1" l="1"/>
  <c r="BL7" i="1"/>
  <c r="BM7" i="1"/>
  <c r="BJ7" i="1"/>
  <c r="R9" i="1" l="1"/>
  <c r="R10" i="1"/>
  <c r="R11" i="1"/>
  <c r="R12" i="1"/>
  <c r="R13" i="1"/>
  <c r="R14" i="1"/>
  <c r="R15" i="1"/>
  <c r="R16" i="1"/>
  <c r="R18" i="1"/>
  <c r="R19" i="1"/>
  <c r="R7" i="1"/>
</calcChain>
</file>

<file path=xl/sharedStrings.xml><?xml version="1.0" encoding="utf-8"?>
<sst xmlns="http://schemas.openxmlformats.org/spreadsheetml/2006/main" count="247" uniqueCount="47">
  <si>
    <t>z toho
cizinci</t>
  </si>
  <si>
    <t xml:space="preserve">
Hromadná
ubytovací
zařízení
 </t>
  </si>
  <si>
    <t>Pokoje</t>
  </si>
  <si>
    <t>Lůžka</t>
  </si>
  <si>
    <t>Průměrný 
počet
přenocování</t>
  </si>
  <si>
    <t xml:space="preserve">Hosté </t>
  </si>
  <si>
    <t xml:space="preserve">Přenocování </t>
  </si>
  <si>
    <t>Rooms</t>
  </si>
  <si>
    <t>Guests</t>
  </si>
  <si>
    <t>Beds</t>
  </si>
  <si>
    <t>Collective accomodation establishments</t>
  </si>
  <si>
    <t>Overnight Stays</t>
  </si>
  <si>
    <t>Average number of overnight stays</t>
  </si>
  <si>
    <t>Foreigners</t>
  </si>
  <si>
    <t>v tom:</t>
  </si>
  <si>
    <t xml:space="preserve"> - </t>
  </si>
  <si>
    <t>Zdroj dat: ČSÚ</t>
  </si>
  <si>
    <t>Hromadná ubytovací zařízení</t>
  </si>
  <si>
    <t xml:space="preserve">hotely***** </t>
  </si>
  <si>
    <t>hotely****</t>
  </si>
  <si>
    <t>hotely***</t>
  </si>
  <si>
    <t>hotely**</t>
  </si>
  <si>
    <t>hotely*</t>
  </si>
  <si>
    <t>hotely garni</t>
  </si>
  <si>
    <t>penziony</t>
  </si>
  <si>
    <t>kempy</t>
  </si>
  <si>
    <t>chatové osady</t>
  </si>
  <si>
    <t>turistické ubytovny</t>
  </si>
  <si>
    <t>ostatní hromadná ubytovací zařízení</t>
  </si>
  <si>
    <t>including</t>
  </si>
  <si>
    <t>Hotels*****</t>
  </si>
  <si>
    <t>Hotels****</t>
  </si>
  <si>
    <t>Hotels***</t>
  </si>
  <si>
    <t>Hotels**</t>
  </si>
  <si>
    <t>Hotels*</t>
  </si>
  <si>
    <t>Hotels garni</t>
  </si>
  <si>
    <t>Boarding houses</t>
  </si>
  <si>
    <t>Tourist campsites</t>
  </si>
  <si>
    <t>Holiday dwellings</t>
  </si>
  <si>
    <t>Hostels for tourists</t>
  </si>
  <si>
    <t>Other establishments</t>
  </si>
  <si>
    <t>Data source: Czech Statistical office</t>
  </si>
  <si>
    <t xml:space="preserve"> </t>
  </si>
  <si>
    <t>.</t>
  </si>
  <si>
    <t>HROMADNÁ UBYTOVACÍ ZAŘÍZENÍ V PRAZE</t>
  </si>
  <si>
    <t>COLLECTIVE ACCOMMODATION ESTABLISHMENTS IN PRAGUE</t>
  </si>
  <si>
    <r>
      <t xml:space="preserve">Aktualizováno / </t>
    </r>
    <r>
      <rPr>
        <i/>
        <sz val="9"/>
        <rFont val="Arial"/>
        <family val="2"/>
        <charset val="238"/>
      </rPr>
      <t>Update date</t>
    </r>
    <r>
      <rPr>
        <sz val="9"/>
        <rFont val="Arial"/>
        <family val="2"/>
        <charset val="238"/>
      </rPr>
      <t>: 29.02.2024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</si>
</sst>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0.0_ ;\-0.0\ "/>
    <numFmt numFmtId="166" formatCode="#,##0.0_ ;\-#,##0.0\ "/>
    <numFmt numFmtId="167" formatCode="#,##0_ ;\-#,##0;\ \-\ ;"/>
  </numFmts>
  <fonts count="9" x14ac:knownFonts="1">
    <font>
      <sz val="10"/>
      <name val="Arial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19" xfId="0" applyFont="1" applyFill="1" applyBorder="1" applyAlignment="1">
      <alignment wrapText="1"/>
    </xf>
    <xf numFmtId="0" fontId="5" fillId="0" borderId="4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/>
    <xf numFmtId="164" fontId="7" fillId="0" borderId="3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164" fontId="7" fillId="0" borderId="1" xfId="0" applyNumberFormat="1" applyFont="1" applyFill="1" applyBorder="1"/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/>
    <xf numFmtId="164" fontId="7" fillId="0" borderId="6" xfId="0" applyNumberFormat="1" applyFont="1" applyFill="1" applyBorder="1" applyAlignment="1">
      <alignment horizontal="right"/>
    </xf>
    <xf numFmtId="167" fontId="7" fillId="0" borderId="8" xfId="0" applyNumberFormat="1" applyFont="1" applyFill="1" applyBorder="1" applyAlignment="1">
      <alignment horizontal="right"/>
    </xf>
    <xf numFmtId="167" fontId="7" fillId="0" borderId="1" xfId="0" applyNumberFormat="1" applyFont="1" applyFill="1" applyBorder="1" applyAlignment="1">
      <alignment horizontal="right"/>
    </xf>
    <xf numFmtId="167" fontId="7" fillId="0" borderId="17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4" fillId="0" borderId="0" xfId="0" applyFont="1" applyFill="1" applyBorder="1" applyAlignment="1">
      <alignment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/>
    <xf numFmtId="164" fontId="7" fillId="0" borderId="14" xfId="0" applyNumberFormat="1" applyFont="1" applyFill="1" applyBorder="1" applyAlignment="1">
      <alignment horizontal="right"/>
    </xf>
    <xf numFmtId="164" fontId="7" fillId="0" borderId="10" xfId="0" applyNumberFormat="1" applyFont="1" applyFill="1" applyBorder="1"/>
    <xf numFmtId="165" fontId="7" fillId="0" borderId="5" xfId="0" applyNumberFormat="1" applyFont="1" applyFill="1" applyBorder="1"/>
    <xf numFmtId="0" fontId="7" fillId="0" borderId="10" xfId="0" applyFont="1" applyFill="1" applyBorder="1"/>
    <xf numFmtId="165" fontId="7" fillId="0" borderId="6" xfId="0" applyNumberFormat="1" applyFont="1" applyFill="1" applyBorder="1"/>
    <xf numFmtId="166" fontId="7" fillId="0" borderId="6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6" fontId="7" fillId="0" borderId="5" xfId="0" applyNumberFormat="1" applyFont="1" applyFill="1" applyBorder="1"/>
    <xf numFmtId="166" fontId="7" fillId="0" borderId="6" xfId="0" applyNumberFormat="1" applyFont="1" applyFill="1" applyBorder="1"/>
    <xf numFmtId="166" fontId="7" fillId="0" borderId="15" xfId="0" applyNumberFormat="1" applyFont="1" applyFill="1" applyBorder="1"/>
    <xf numFmtId="166" fontId="5" fillId="0" borderId="16" xfId="0" applyNumberFormat="1" applyFont="1" applyFill="1" applyBorder="1"/>
    <xf numFmtId="166" fontId="7" fillId="0" borderId="16" xfId="0" applyNumberFormat="1" applyFont="1" applyFill="1" applyBorder="1"/>
    <xf numFmtId="167" fontId="7" fillId="0" borderId="1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left" wrapText="1" indent="1"/>
    </xf>
    <xf numFmtId="0" fontId="5" fillId="0" borderId="18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3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17" xfId="0" applyFont="1" applyFill="1" applyBorder="1"/>
    <xf numFmtId="165" fontId="7" fillId="0" borderId="16" xfId="0" applyNumberFormat="1" applyFont="1" applyFill="1" applyBorder="1"/>
    <xf numFmtId="0" fontId="0" fillId="0" borderId="1" xfId="0" applyBorder="1" applyAlignment="1">
      <alignment horizontal="right" vertical="center" wrapText="1"/>
    </xf>
    <xf numFmtId="166" fontId="7" fillId="0" borderId="0" xfId="0" applyNumberFormat="1" applyFont="1" applyFill="1" applyBorder="1"/>
    <xf numFmtId="164" fontId="0" fillId="0" borderId="1" xfId="0" applyNumberFormat="1" applyBorder="1" applyAlignment="1">
      <alignment horizontal="right" vertical="center" wrapText="1"/>
    </xf>
    <xf numFmtId="164" fontId="7" fillId="0" borderId="6" xfId="0" applyNumberFormat="1" applyFont="1" applyFill="1" applyBorder="1"/>
    <xf numFmtId="0" fontId="0" fillId="0" borderId="17" xfId="0" applyBorder="1" applyAlignment="1">
      <alignment horizontal="right" vertical="center" wrapText="1"/>
    </xf>
    <xf numFmtId="164" fontId="7" fillId="0" borderId="17" xfId="0" applyNumberFormat="1" applyFont="1" applyFill="1" applyBorder="1"/>
    <xf numFmtId="0" fontId="7" fillId="0" borderId="8" xfId="0" applyFont="1" applyFill="1" applyBorder="1"/>
    <xf numFmtId="166" fontId="7" fillId="0" borderId="0" xfId="0" applyNumberFormat="1" applyFont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16" xfId="0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8"/>
  <sheetViews>
    <sheetView tabSelected="1" workbookViewId="0">
      <pane xSplit="2" topLeftCell="BW1" activePane="topRight" state="frozen"/>
      <selection pane="topRight"/>
    </sheetView>
  </sheetViews>
  <sheetFormatPr defaultColWidth="9.140625" defaultRowHeight="12" x14ac:dyDescent="0.2"/>
  <cols>
    <col min="1" max="1" width="31.85546875" style="4" customWidth="1"/>
    <col min="2" max="2" width="34.140625" style="4" customWidth="1"/>
    <col min="3" max="3" width="13.7109375" style="4" customWidth="1"/>
    <col min="4" max="6" width="9.140625" style="4"/>
    <col min="7" max="7" width="9.7109375" style="4" customWidth="1"/>
    <col min="8" max="8" width="10.7109375" style="4" customWidth="1"/>
    <col min="9" max="9" width="10.140625" style="4" customWidth="1"/>
    <col min="10" max="10" width="10.7109375" style="4" customWidth="1"/>
    <col min="11" max="11" width="13.7109375" style="4" customWidth="1"/>
    <col min="12" max="14" width="9.140625" style="4"/>
    <col min="15" max="15" width="9.7109375" style="4" customWidth="1"/>
    <col min="16" max="16" width="10.7109375" style="4" customWidth="1"/>
    <col min="17" max="17" width="10.140625" style="4" customWidth="1"/>
    <col min="18" max="18" width="10.7109375" style="4" customWidth="1"/>
    <col min="19" max="19" width="13.7109375" style="4" customWidth="1"/>
    <col min="20" max="20" width="11" style="4" customWidth="1"/>
    <col min="21" max="21" width="10.85546875" style="4" customWidth="1"/>
    <col min="22" max="22" width="10.5703125" style="4" customWidth="1"/>
    <col min="23" max="23" width="10" style="4" customWidth="1"/>
    <col min="24" max="24" width="10.5703125" style="4" customWidth="1"/>
    <col min="25" max="25" width="10.140625" style="4" customWidth="1"/>
    <col min="26" max="26" width="11.5703125" style="4" customWidth="1"/>
    <col min="27" max="27" width="13.7109375" style="4" customWidth="1"/>
    <col min="28" max="34" width="11" style="4" customWidth="1"/>
    <col min="35" max="35" width="13.7109375" style="4" customWidth="1"/>
    <col min="36" max="42" width="11" style="4" customWidth="1"/>
    <col min="43" max="43" width="13.7109375" style="4" customWidth="1"/>
    <col min="44" max="50" width="11" style="4" customWidth="1"/>
    <col min="51" max="51" width="13.7109375" style="4" customWidth="1"/>
    <col min="52" max="58" width="11" style="4" customWidth="1"/>
    <col min="59" max="82" width="10.140625" style="4" customWidth="1"/>
    <col min="83" max="87" width="9.140625" style="4"/>
    <col min="88" max="88" width="11" style="4" customWidth="1"/>
    <col min="89" max="89" width="10.140625" style="4" customWidth="1"/>
    <col min="90" max="16384" width="9.140625" style="4"/>
  </cols>
  <sheetData>
    <row r="1" spans="1:90" ht="25.5" x14ac:dyDescent="0.2">
      <c r="A1" s="1" t="s">
        <v>44</v>
      </c>
      <c r="B1" s="43" t="s">
        <v>45</v>
      </c>
    </row>
    <row r="2" spans="1:90" x14ac:dyDescent="0.2">
      <c r="A2" s="2" t="s">
        <v>16</v>
      </c>
      <c r="B2" s="3" t="s">
        <v>41</v>
      </c>
    </row>
    <row r="3" spans="1:90" x14ac:dyDescent="0.2">
      <c r="A3" s="5"/>
      <c r="B3" s="5"/>
      <c r="CD3" s="41"/>
      <c r="CL3" s="41" t="s">
        <v>46</v>
      </c>
    </row>
    <row r="4" spans="1:90" x14ac:dyDescent="0.2">
      <c r="A4" s="6"/>
      <c r="B4" s="6"/>
      <c r="C4" s="80">
        <v>2012</v>
      </c>
      <c r="D4" s="77"/>
      <c r="E4" s="77"/>
      <c r="F4" s="77"/>
      <c r="G4" s="77"/>
      <c r="H4" s="77"/>
      <c r="I4" s="77"/>
      <c r="J4" s="79"/>
      <c r="K4" s="76">
        <v>2013</v>
      </c>
      <c r="L4" s="77"/>
      <c r="M4" s="77"/>
      <c r="N4" s="77"/>
      <c r="O4" s="77"/>
      <c r="P4" s="77"/>
      <c r="Q4" s="77"/>
      <c r="R4" s="79"/>
      <c r="S4" s="76">
        <v>2014</v>
      </c>
      <c r="T4" s="77"/>
      <c r="U4" s="77"/>
      <c r="V4" s="77"/>
      <c r="W4" s="77"/>
      <c r="X4" s="77"/>
      <c r="Y4" s="77"/>
      <c r="Z4" s="78"/>
      <c r="AA4" s="76">
        <v>2015</v>
      </c>
      <c r="AB4" s="77"/>
      <c r="AC4" s="77"/>
      <c r="AD4" s="77"/>
      <c r="AE4" s="77"/>
      <c r="AF4" s="77"/>
      <c r="AG4" s="77"/>
      <c r="AH4" s="78"/>
      <c r="AI4" s="76">
        <v>2016</v>
      </c>
      <c r="AJ4" s="77"/>
      <c r="AK4" s="77"/>
      <c r="AL4" s="77"/>
      <c r="AM4" s="77"/>
      <c r="AN4" s="77"/>
      <c r="AO4" s="77"/>
      <c r="AP4" s="78"/>
      <c r="AQ4" s="76">
        <v>2017</v>
      </c>
      <c r="AR4" s="77"/>
      <c r="AS4" s="77"/>
      <c r="AT4" s="77"/>
      <c r="AU4" s="77"/>
      <c r="AV4" s="77"/>
      <c r="AW4" s="77"/>
      <c r="AX4" s="78"/>
      <c r="AY4" s="76">
        <v>2018</v>
      </c>
      <c r="AZ4" s="77"/>
      <c r="BA4" s="77"/>
      <c r="BB4" s="77"/>
      <c r="BC4" s="77"/>
      <c r="BD4" s="77"/>
      <c r="BE4" s="77"/>
      <c r="BF4" s="78"/>
      <c r="BG4" s="76">
        <v>2019</v>
      </c>
      <c r="BH4" s="77"/>
      <c r="BI4" s="77"/>
      <c r="BJ4" s="77"/>
      <c r="BK4" s="77"/>
      <c r="BL4" s="77"/>
      <c r="BM4" s="77"/>
      <c r="BN4" s="78"/>
      <c r="BO4" s="76">
        <v>2020</v>
      </c>
      <c r="BP4" s="77"/>
      <c r="BQ4" s="77"/>
      <c r="BR4" s="77"/>
      <c r="BS4" s="77"/>
      <c r="BT4" s="77"/>
      <c r="BU4" s="77"/>
      <c r="BV4" s="79"/>
      <c r="BW4" s="76">
        <v>2021</v>
      </c>
      <c r="BX4" s="77"/>
      <c r="BY4" s="77"/>
      <c r="BZ4" s="77"/>
      <c r="CA4" s="77"/>
      <c r="CB4" s="77"/>
      <c r="CC4" s="77"/>
      <c r="CD4" s="78"/>
      <c r="CE4" s="76">
        <v>2022</v>
      </c>
      <c r="CF4" s="77"/>
      <c r="CG4" s="77"/>
      <c r="CH4" s="77"/>
      <c r="CI4" s="77"/>
      <c r="CJ4" s="77"/>
      <c r="CK4" s="77"/>
      <c r="CL4" s="78"/>
    </row>
    <row r="5" spans="1:90" ht="72" x14ac:dyDescent="0.2">
      <c r="A5" s="7"/>
      <c r="B5" s="7"/>
      <c r="C5" s="11" t="s">
        <v>1</v>
      </c>
      <c r="D5" s="9" t="s">
        <v>2</v>
      </c>
      <c r="E5" s="9" t="s">
        <v>3</v>
      </c>
      <c r="F5" s="8" t="s">
        <v>5</v>
      </c>
      <c r="G5" s="8" t="s">
        <v>0</v>
      </c>
      <c r="H5" s="8" t="s">
        <v>6</v>
      </c>
      <c r="I5" s="8" t="s">
        <v>0</v>
      </c>
      <c r="J5" s="10" t="s">
        <v>4</v>
      </c>
      <c r="K5" s="12" t="s">
        <v>1</v>
      </c>
      <c r="L5" s="9" t="s">
        <v>2</v>
      </c>
      <c r="M5" s="9" t="s">
        <v>3</v>
      </c>
      <c r="N5" s="8" t="s">
        <v>5</v>
      </c>
      <c r="O5" s="8" t="s">
        <v>0</v>
      </c>
      <c r="P5" s="8" t="s">
        <v>6</v>
      </c>
      <c r="Q5" s="8" t="s">
        <v>0</v>
      </c>
      <c r="R5" s="13" t="s">
        <v>4</v>
      </c>
      <c r="S5" s="12" t="s">
        <v>1</v>
      </c>
      <c r="T5" s="9" t="s">
        <v>2</v>
      </c>
      <c r="U5" s="9" t="s">
        <v>3</v>
      </c>
      <c r="V5" s="8" t="s">
        <v>5</v>
      </c>
      <c r="W5" s="8" t="s">
        <v>0</v>
      </c>
      <c r="X5" s="8" t="s">
        <v>6</v>
      </c>
      <c r="Y5" s="8" t="s">
        <v>0</v>
      </c>
      <c r="Z5" s="14" t="s">
        <v>4</v>
      </c>
      <c r="AA5" s="12" t="s">
        <v>1</v>
      </c>
      <c r="AB5" s="9" t="s">
        <v>2</v>
      </c>
      <c r="AC5" s="9" t="s">
        <v>3</v>
      </c>
      <c r="AD5" s="8" t="s">
        <v>5</v>
      </c>
      <c r="AE5" s="8" t="s">
        <v>0</v>
      </c>
      <c r="AF5" s="8" t="s">
        <v>6</v>
      </c>
      <c r="AG5" s="8" t="s">
        <v>0</v>
      </c>
      <c r="AH5" s="14" t="s">
        <v>4</v>
      </c>
      <c r="AI5" s="12" t="s">
        <v>1</v>
      </c>
      <c r="AJ5" s="9" t="s">
        <v>2</v>
      </c>
      <c r="AK5" s="9" t="s">
        <v>3</v>
      </c>
      <c r="AL5" s="8" t="s">
        <v>5</v>
      </c>
      <c r="AM5" s="8" t="s">
        <v>0</v>
      </c>
      <c r="AN5" s="8" t="s">
        <v>6</v>
      </c>
      <c r="AO5" s="8" t="s">
        <v>0</v>
      </c>
      <c r="AP5" s="14" t="s">
        <v>4</v>
      </c>
      <c r="AQ5" s="12" t="s">
        <v>1</v>
      </c>
      <c r="AR5" s="9" t="s">
        <v>2</v>
      </c>
      <c r="AS5" s="9" t="s">
        <v>3</v>
      </c>
      <c r="AT5" s="8" t="s">
        <v>5</v>
      </c>
      <c r="AU5" s="8" t="s">
        <v>0</v>
      </c>
      <c r="AV5" s="8" t="s">
        <v>6</v>
      </c>
      <c r="AW5" s="8" t="s">
        <v>0</v>
      </c>
      <c r="AX5" s="14" t="s">
        <v>4</v>
      </c>
      <c r="AY5" s="12" t="s">
        <v>1</v>
      </c>
      <c r="AZ5" s="9" t="s">
        <v>2</v>
      </c>
      <c r="BA5" s="9" t="s">
        <v>3</v>
      </c>
      <c r="BB5" s="8" t="s">
        <v>5</v>
      </c>
      <c r="BC5" s="8" t="s">
        <v>0</v>
      </c>
      <c r="BD5" s="8" t="s">
        <v>6</v>
      </c>
      <c r="BE5" s="8" t="s">
        <v>0</v>
      </c>
      <c r="BF5" s="14" t="s">
        <v>4</v>
      </c>
      <c r="BG5" s="12" t="s">
        <v>1</v>
      </c>
      <c r="BH5" s="9" t="s">
        <v>2</v>
      </c>
      <c r="BI5" s="9" t="s">
        <v>3</v>
      </c>
      <c r="BJ5" s="8" t="s">
        <v>5</v>
      </c>
      <c r="BK5" s="8" t="s">
        <v>0</v>
      </c>
      <c r="BL5" s="8" t="s">
        <v>6</v>
      </c>
      <c r="BM5" s="8" t="s">
        <v>0</v>
      </c>
      <c r="BN5" s="14" t="s">
        <v>4</v>
      </c>
      <c r="BO5" s="12" t="s">
        <v>1</v>
      </c>
      <c r="BP5" s="9" t="s">
        <v>2</v>
      </c>
      <c r="BQ5" s="9" t="s">
        <v>3</v>
      </c>
      <c r="BR5" s="8" t="s">
        <v>5</v>
      </c>
      <c r="BS5" s="8" t="s">
        <v>0</v>
      </c>
      <c r="BT5" s="8" t="s">
        <v>6</v>
      </c>
      <c r="BU5" s="8" t="s">
        <v>0</v>
      </c>
      <c r="BV5" s="13" t="s">
        <v>4</v>
      </c>
      <c r="BW5" s="12" t="s">
        <v>1</v>
      </c>
      <c r="BX5" s="9" t="s">
        <v>2</v>
      </c>
      <c r="BY5" s="9" t="s">
        <v>3</v>
      </c>
      <c r="BZ5" s="8" t="s">
        <v>5</v>
      </c>
      <c r="CA5" s="8" t="s">
        <v>0</v>
      </c>
      <c r="CB5" s="8" t="s">
        <v>6</v>
      </c>
      <c r="CC5" s="8" t="s">
        <v>0</v>
      </c>
      <c r="CD5" s="14" t="s">
        <v>4</v>
      </c>
      <c r="CE5" s="12" t="s">
        <v>1</v>
      </c>
      <c r="CF5" s="9" t="s">
        <v>2</v>
      </c>
      <c r="CG5" s="9" t="s">
        <v>3</v>
      </c>
      <c r="CH5" s="8" t="s">
        <v>5</v>
      </c>
      <c r="CI5" s="8" t="s">
        <v>0</v>
      </c>
      <c r="CJ5" s="8" t="s">
        <v>6</v>
      </c>
      <c r="CK5" s="8" t="s">
        <v>0</v>
      </c>
      <c r="CL5" s="14" t="s">
        <v>4</v>
      </c>
    </row>
    <row r="6" spans="1:90" ht="60" x14ac:dyDescent="0.2">
      <c r="A6" s="42"/>
      <c r="B6" s="42"/>
      <c r="C6" s="18" t="s">
        <v>10</v>
      </c>
      <c r="D6" s="16" t="s">
        <v>7</v>
      </c>
      <c r="E6" s="16" t="s">
        <v>9</v>
      </c>
      <c r="F6" s="15" t="s">
        <v>8</v>
      </c>
      <c r="G6" s="15" t="s">
        <v>13</v>
      </c>
      <c r="H6" s="15" t="s">
        <v>11</v>
      </c>
      <c r="I6" s="15" t="s">
        <v>13</v>
      </c>
      <c r="J6" s="17" t="s">
        <v>12</v>
      </c>
      <c r="K6" s="19" t="s">
        <v>10</v>
      </c>
      <c r="L6" s="16" t="s">
        <v>7</v>
      </c>
      <c r="M6" s="16" t="s">
        <v>9</v>
      </c>
      <c r="N6" s="15" t="s">
        <v>8</v>
      </c>
      <c r="O6" s="15" t="s">
        <v>13</v>
      </c>
      <c r="P6" s="15" t="s">
        <v>11</v>
      </c>
      <c r="Q6" s="15" t="s">
        <v>13</v>
      </c>
      <c r="R6" s="20" t="s">
        <v>12</v>
      </c>
      <c r="S6" s="21" t="s">
        <v>10</v>
      </c>
      <c r="T6" s="22" t="s">
        <v>7</v>
      </c>
      <c r="U6" s="22" t="s">
        <v>9</v>
      </c>
      <c r="V6" s="23" t="s">
        <v>8</v>
      </c>
      <c r="W6" s="23" t="s">
        <v>13</v>
      </c>
      <c r="X6" s="23" t="s">
        <v>11</v>
      </c>
      <c r="Y6" s="23" t="s">
        <v>13</v>
      </c>
      <c r="Z6" s="24" t="s">
        <v>12</v>
      </c>
      <c r="AA6" s="21" t="s">
        <v>10</v>
      </c>
      <c r="AB6" s="22" t="s">
        <v>7</v>
      </c>
      <c r="AC6" s="22" t="s">
        <v>9</v>
      </c>
      <c r="AD6" s="23" t="s">
        <v>8</v>
      </c>
      <c r="AE6" s="23" t="s">
        <v>13</v>
      </c>
      <c r="AF6" s="23" t="s">
        <v>11</v>
      </c>
      <c r="AG6" s="23" t="s">
        <v>13</v>
      </c>
      <c r="AH6" s="24" t="s">
        <v>12</v>
      </c>
      <c r="AI6" s="21" t="s">
        <v>10</v>
      </c>
      <c r="AJ6" s="22" t="s">
        <v>7</v>
      </c>
      <c r="AK6" s="22" t="s">
        <v>9</v>
      </c>
      <c r="AL6" s="23" t="s">
        <v>8</v>
      </c>
      <c r="AM6" s="23" t="s">
        <v>13</v>
      </c>
      <c r="AN6" s="23" t="s">
        <v>11</v>
      </c>
      <c r="AO6" s="23" t="s">
        <v>13</v>
      </c>
      <c r="AP6" s="24" t="s">
        <v>12</v>
      </c>
      <c r="AQ6" s="21" t="s">
        <v>10</v>
      </c>
      <c r="AR6" s="22" t="s">
        <v>7</v>
      </c>
      <c r="AS6" s="22" t="s">
        <v>9</v>
      </c>
      <c r="AT6" s="23" t="s">
        <v>8</v>
      </c>
      <c r="AU6" s="23" t="s">
        <v>13</v>
      </c>
      <c r="AV6" s="23" t="s">
        <v>11</v>
      </c>
      <c r="AW6" s="23" t="s">
        <v>13</v>
      </c>
      <c r="AX6" s="24" t="s">
        <v>12</v>
      </c>
      <c r="AY6" s="21" t="s">
        <v>10</v>
      </c>
      <c r="AZ6" s="22" t="s">
        <v>7</v>
      </c>
      <c r="BA6" s="22" t="s">
        <v>9</v>
      </c>
      <c r="BB6" s="23" t="s">
        <v>8</v>
      </c>
      <c r="BC6" s="23" t="s">
        <v>13</v>
      </c>
      <c r="BD6" s="23" t="s">
        <v>11</v>
      </c>
      <c r="BE6" s="23" t="s">
        <v>13</v>
      </c>
      <c r="BF6" s="24" t="s">
        <v>12</v>
      </c>
      <c r="BG6" s="19" t="s">
        <v>10</v>
      </c>
      <c r="BH6" s="15" t="s">
        <v>7</v>
      </c>
      <c r="BI6" s="15" t="s">
        <v>9</v>
      </c>
      <c r="BJ6" s="15" t="s">
        <v>8</v>
      </c>
      <c r="BK6" s="15" t="s">
        <v>13</v>
      </c>
      <c r="BL6" s="15" t="s">
        <v>11</v>
      </c>
      <c r="BM6" s="15" t="s">
        <v>13</v>
      </c>
      <c r="BN6" s="44" t="s">
        <v>12</v>
      </c>
      <c r="BO6" s="19" t="s">
        <v>10</v>
      </c>
      <c r="BP6" s="15" t="s">
        <v>7</v>
      </c>
      <c r="BQ6" s="15" t="s">
        <v>9</v>
      </c>
      <c r="BR6" s="15" t="s">
        <v>8</v>
      </c>
      <c r="BS6" s="15" t="s">
        <v>13</v>
      </c>
      <c r="BT6" s="15" t="s">
        <v>11</v>
      </c>
      <c r="BU6" s="15" t="s">
        <v>13</v>
      </c>
      <c r="BV6" s="17" t="s">
        <v>12</v>
      </c>
      <c r="BW6" s="19" t="s">
        <v>10</v>
      </c>
      <c r="BX6" s="15" t="s">
        <v>7</v>
      </c>
      <c r="BY6" s="15" t="s">
        <v>9</v>
      </c>
      <c r="BZ6" s="15" t="s">
        <v>8</v>
      </c>
      <c r="CA6" s="15" t="s">
        <v>13</v>
      </c>
      <c r="CB6" s="15" t="s">
        <v>11</v>
      </c>
      <c r="CC6" s="15" t="s">
        <v>13</v>
      </c>
      <c r="CD6" s="44" t="s">
        <v>12</v>
      </c>
      <c r="CE6" s="19" t="s">
        <v>10</v>
      </c>
      <c r="CF6" s="15" t="s">
        <v>7</v>
      </c>
      <c r="CG6" s="15" t="s">
        <v>9</v>
      </c>
      <c r="CH6" s="15" t="s">
        <v>8</v>
      </c>
      <c r="CI6" s="15" t="s">
        <v>13</v>
      </c>
      <c r="CJ6" s="15" t="s">
        <v>11</v>
      </c>
      <c r="CK6" s="15" t="s">
        <v>13</v>
      </c>
      <c r="CL6" s="44" t="s">
        <v>12</v>
      </c>
    </row>
    <row r="7" spans="1:90" ht="24" x14ac:dyDescent="0.2">
      <c r="A7" s="62" t="s">
        <v>17</v>
      </c>
      <c r="B7" s="63" t="s">
        <v>10</v>
      </c>
      <c r="C7" s="47">
        <v>845</v>
      </c>
      <c r="D7" s="28">
        <v>42638</v>
      </c>
      <c r="E7" s="28">
        <v>92246</v>
      </c>
      <c r="F7" s="28">
        <v>5726454</v>
      </c>
      <c r="G7" s="28">
        <v>4919457</v>
      </c>
      <c r="H7" s="28">
        <v>14443143</v>
      </c>
      <c r="I7" s="28">
        <v>12937045</v>
      </c>
      <c r="J7" s="48">
        <v>2.5221791705652397</v>
      </c>
      <c r="K7" s="36">
        <v>856</v>
      </c>
      <c r="L7" s="28">
        <v>42643</v>
      </c>
      <c r="M7" s="28">
        <v>92052</v>
      </c>
      <c r="N7" s="28">
        <v>5899630</v>
      </c>
      <c r="O7" s="28">
        <v>5047956</v>
      </c>
      <c r="P7" s="28">
        <v>14654282</v>
      </c>
      <c r="Q7" s="28">
        <v>13056931</v>
      </c>
      <c r="R7" s="53">
        <f>P7/N7</f>
        <v>2.4839323822002397</v>
      </c>
      <c r="S7" s="46">
        <v>757</v>
      </c>
      <c r="T7" s="26">
        <v>40520</v>
      </c>
      <c r="U7" s="26">
        <v>87961</v>
      </c>
      <c r="V7" s="26">
        <v>6096015</v>
      </c>
      <c r="W7" s="26">
        <v>5315054</v>
      </c>
      <c r="X7" s="26">
        <v>14750287</v>
      </c>
      <c r="Y7" s="26">
        <v>13381733</v>
      </c>
      <c r="Z7" s="55">
        <v>2.4196605487355263</v>
      </c>
      <c r="AA7" s="46">
        <v>797</v>
      </c>
      <c r="AB7" s="26">
        <v>41854</v>
      </c>
      <c r="AC7" s="26">
        <v>91059</v>
      </c>
      <c r="AD7" s="26">
        <v>6605776</v>
      </c>
      <c r="AE7" s="26">
        <v>5714835</v>
      </c>
      <c r="AF7" s="26">
        <v>15917265</v>
      </c>
      <c r="AG7" s="26">
        <v>14341089</v>
      </c>
      <c r="AH7" s="55">
        <v>2.4095980547932596</v>
      </c>
      <c r="AI7" s="46">
        <v>795</v>
      </c>
      <c r="AJ7" s="26">
        <v>42081</v>
      </c>
      <c r="AK7" s="26">
        <v>91887</v>
      </c>
      <c r="AL7" s="26">
        <v>7127558</v>
      </c>
      <c r="AM7" s="26">
        <v>6110762</v>
      </c>
      <c r="AN7" s="26">
        <v>16796384</v>
      </c>
      <c r="AO7" s="26">
        <v>15017703</v>
      </c>
      <c r="AP7" s="55">
        <v>2.3565411884406973</v>
      </c>
      <c r="AQ7" s="46">
        <v>787</v>
      </c>
      <c r="AR7" s="26">
        <v>41617</v>
      </c>
      <c r="AS7" s="26">
        <v>90891</v>
      </c>
      <c r="AT7" s="26">
        <v>7652761</v>
      </c>
      <c r="AU7" s="26">
        <v>6562518</v>
      </c>
      <c r="AV7" s="26">
        <v>18055838</v>
      </c>
      <c r="AW7" s="26">
        <v>16132282</v>
      </c>
      <c r="AX7" s="55">
        <v>2.3593887225799945</v>
      </c>
      <c r="AY7" s="46">
        <v>816</v>
      </c>
      <c r="AZ7" s="26">
        <v>42487</v>
      </c>
      <c r="BA7" s="26">
        <v>93169</v>
      </c>
      <c r="BB7" s="26">
        <v>7892184</v>
      </c>
      <c r="BC7" s="26">
        <v>6670706</v>
      </c>
      <c r="BD7" s="26">
        <v>18249084</v>
      </c>
      <c r="BE7" s="26">
        <v>16133000</v>
      </c>
      <c r="BF7" s="55">
        <v>2.3122983447927723</v>
      </c>
      <c r="BG7" s="66">
        <v>817</v>
      </c>
      <c r="BH7" s="28">
        <v>42997</v>
      </c>
      <c r="BI7" s="28">
        <v>94444</v>
      </c>
      <c r="BJ7" s="28">
        <f>SUM(BJ9:BJ19)</f>
        <v>8044324</v>
      </c>
      <c r="BK7" s="28">
        <f t="shared" ref="BK7:BM7" si="0">SUM(BK9:BK19)</f>
        <v>6803741</v>
      </c>
      <c r="BL7" s="28">
        <f t="shared" si="0"/>
        <v>18479653</v>
      </c>
      <c r="BM7" s="28">
        <f t="shared" si="0"/>
        <v>16371962</v>
      </c>
      <c r="BN7" s="67">
        <v>2.2972288286999998</v>
      </c>
      <c r="BO7" s="28">
        <v>910</v>
      </c>
      <c r="BP7" s="28">
        <v>44599</v>
      </c>
      <c r="BQ7" s="28">
        <v>102118</v>
      </c>
      <c r="BR7" s="65">
        <v>2182443</v>
      </c>
      <c r="BS7" s="25">
        <v>1453530</v>
      </c>
      <c r="BT7" s="25">
        <v>4903295</v>
      </c>
      <c r="BU7" s="25">
        <v>3551342</v>
      </c>
      <c r="BV7" s="75">
        <v>2.2467001429</v>
      </c>
      <c r="BW7" s="74">
        <v>863</v>
      </c>
      <c r="BX7" s="73">
        <v>43000</v>
      </c>
      <c r="BY7" s="28">
        <v>93535</v>
      </c>
      <c r="BZ7" s="28">
        <v>2354720</v>
      </c>
      <c r="CA7" s="28">
        <v>1411256</v>
      </c>
      <c r="CB7" s="28">
        <v>5257254</v>
      </c>
      <c r="CC7" s="28">
        <v>3428436</v>
      </c>
      <c r="CD7" s="67">
        <v>2.2326450702999998</v>
      </c>
      <c r="CE7" s="74">
        <v>873</v>
      </c>
      <c r="CF7" s="73">
        <v>45004</v>
      </c>
      <c r="CG7" s="28">
        <v>98446</v>
      </c>
      <c r="CH7" s="28">
        <v>5984803</v>
      </c>
      <c r="CI7" s="28">
        <v>4491611</v>
      </c>
      <c r="CJ7" s="28">
        <v>13398104</v>
      </c>
      <c r="CK7" s="28">
        <v>10809243</v>
      </c>
      <c r="CL7" s="67">
        <v>2.2386875557999999</v>
      </c>
    </row>
    <row r="8" spans="1:90" x14ac:dyDescent="0.2">
      <c r="A8" s="27" t="s">
        <v>14</v>
      </c>
      <c r="B8" s="27" t="s">
        <v>29</v>
      </c>
      <c r="C8" s="49"/>
      <c r="D8" s="29"/>
      <c r="E8" s="29"/>
      <c r="F8" s="29"/>
      <c r="G8" s="29"/>
      <c r="H8" s="29"/>
      <c r="I8" s="29"/>
      <c r="J8" s="50"/>
      <c r="K8" s="36"/>
      <c r="L8" s="28"/>
      <c r="M8" s="28"/>
      <c r="N8" s="28"/>
      <c r="O8" s="28"/>
      <c r="P8" s="28"/>
      <c r="Q8" s="28"/>
      <c r="R8" s="54"/>
      <c r="S8" s="31"/>
      <c r="T8" s="32"/>
      <c r="U8" s="32"/>
      <c r="V8" s="32"/>
      <c r="W8" s="32"/>
      <c r="X8" s="33"/>
      <c r="Y8" s="32"/>
      <c r="Z8" s="56"/>
      <c r="AA8" s="31"/>
      <c r="AB8" s="32"/>
      <c r="AC8" s="32"/>
      <c r="AD8" s="32"/>
      <c r="AE8" s="32"/>
      <c r="AF8" s="33"/>
      <c r="AG8" s="32"/>
      <c r="AH8" s="56"/>
      <c r="AI8" s="31"/>
      <c r="AJ8" s="32"/>
      <c r="AK8" s="32"/>
      <c r="AL8" s="32"/>
      <c r="AM8" s="32"/>
      <c r="AN8" s="33"/>
      <c r="AO8" s="32"/>
      <c r="AP8" s="56"/>
      <c r="AQ8" s="31"/>
      <c r="AR8" s="32"/>
      <c r="AS8" s="32"/>
      <c r="AT8" s="32"/>
      <c r="AU8" s="32"/>
      <c r="AV8" s="33"/>
      <c r="AW8" s="32"/>
      <c r="AX8" s="56"/>
      <c r="AY8" s="31"/>
      <c r="AZ8" s="32"/>
      <c r="BA8" s="32"/>
      <c r="BB8" s="32"/>
      <c r="BC8" s="32"/>
      <c r="BD8" s="33"/>
      <c r="BE8" s="32"/>
      <c r="BF8" s="56"/>
      <c r="BG8" s="66"/>
      <c r="BH8" s="28"/>
      <c r="BI8" s="28"/>
      <c r="BJ8" s="29"/>
      <c r="BK8" s="29"/>
      <c r="BL8" s="29"/>
      <c r="BM8" s="29"/>
      <c r="BN8" s="45"/>
      <c r="BO8" s="29" t="s">
        <v>42</v>
      </c>
      <c r="BP8" s="29"/>
      <c r="BQ8" s="29"/>
      <c r="BR8" s="65"/>
      <c r="BS8" s="28"/>
      <c r="BT8" s="28"/>
      <c r="BU8" s="28"/>
      <c r="BV8" s="69"/>
      <c r="BW8" s="74"/>
      <c r="BX8" s="73"/>
      <c r="BY8" s="28"/>
      <c r="BZ8" s="29"/>
      <c r="CA8" s="29"/>
      <c r="CB8" s="29"/>
      <c r="CC8" s="29"/>
      <c r="CD8" s="45"/>
      <c r="CE8" s="74"/>
      <c r="CF8" s="73"/>
      <c r="CG8" s="28"/>
      <c r="CH8" s="29"/>
      <c r="CI8" s="29"/>
      <c r="CJ8" s="29"/>
      <c r="CK8" s="29"/>
      <c r="CL8" s="45"/>
    </row>
    <row r="9" spans="1:90" x14ac:dyDescent="0.2">
      <c r="A9" s="60" t="s">
        <v>18</v>
      </c>
      <c r="B9" s="61" t="s">
        <v>30</v>
      </c>
      <c r="C9" s="47">
        <v>42</v>
      </c>
      <c r="D9" s="28">
        <v>5125</v>
      </c>
      <c r="E9" s="28">
        <v>10060</v>
      </c>
      <c r="F9" s="28">
        <v>918691</v>
      </c>
      <c r="G9" s="28">
        <v>865140</v>
      </c>
      <c r="H9" s="28">
        <v>2047085</v>
      </c>
      <c r="I9" s="28">
        <v>1959108</v>
      </c>
      <c r="J9" s="50">
        <v>2.2282628217757656</v>
      </c>
      <c r="K9" s="36">
        <v>41</v>
      </c>
      <c r="L9" s="28">
        <v>5146</v>
      </c>
      <c r="M9" s="28">
        <v>10026</v>
      </c>
      <c r="N9" s="28">
        <v>953604</v>
      </c>
      <c r="O9" s="28">
        <v>910165</v>
      </c>
      <c r="P9" s="28">
        <v>2049188</v>
      </c>
      <c r="Q9" s="28">
        <v>1981513</v>
      </c>
      <c r="R9" s="54">
        <f t="shared" ref="R9:R19" si="1">P9/N9</f>
        <v>2.1488877982894365</v>
      </c>
      <c r="S9" s="35">
        <v>42</v>
      </c>
      <c r="T9" s="30">
        <v>5263</v>
      </c>
      <c r="U9" s="30">
        <v>10284</v>
      </c>
      <c r="V9" s="30">
        <v>1037622</v>
      </c>
      <c r="W9" s="30">
        <v>992425</v>
      </c>
      <c r="X9" s="30">
        <v>2248874</v>
      </c>
      <c r="Y9" s="30">
        <v>2178104</v>
      </c>
      <c r="Z9" s="57">
        <v>2.1673345399384361</v>
      </c>
      <c r="AA9" s="35">
        <v>42</v>
      </c>
      <c r="AB9" s="30">
        <v>5350</v>
      </c>
      <c r="AC9" s="30">
        <v>10478</v>
      </c>
      <c r="AD9" s="30">
        <v>1061156</v>
      </c>
      <c r="AE9" s="30">
        <v>1006759</v>
      </c>
      <c r="AF9" s="30">
        <v>2377020</v>
      </c>
      <c r="AG9" s="30">
        <v>2288195</v>
      </c>
      <c r="AH9" s="57">
        <v>2.2000000000000002</v>
      </c>
      <c r="AI9" s="35">
        <v>45</v>
      </c>
      <c r="AJ9" s="30">
        <v>5684</v>
      </c>
      <c r="AK9" s="30">
        <v>11173</v>
      </c>
      <c r="AL9" s="30">
        <v>1154929</v>
      </c>
      <c r="AM9" s="30">
        <v>1084136</v>
      </c>
      <c r="AN9" s="30">
        <v>2546128</v>
      </c>
      <c r="AO9" s="30">
        <v>2429127</v>
      </c>
      <c r="AP9" s="57">
        <v>2.2045753462</v>
      </c>
      <c r="AQ9" s="35">
        <v>46</v>
      </c>
      <c r="AR9" s="30">
        <v>5897</v>
      </c>
      <c r="AS9" s="30">
        <v>11609</v>
      </c>
      <c r="AT9" s="30">
        <v>1262285</v>
      </c>
      <c r="AU9" s="30">
        <v>1184331</v>
      </c>
      <c r="AV9" s="30">
        <v>2779643</v>
      </c>
      <c r="AW9" s="30">
        <v>2645434</v>
      </c>
      <c r="AX9" s="57">
        <v>2.2020724321</v>
      </c>
      <c r="AY9" s="35">
        <v>46</v>
      </c>
      <c r="AZ9" s="30">
        <v>6066</v>
      </c>
      <c r="BA9" s="30">
        <v>11949</v>
      </c>
      <c r="BB9" s="30">
        <v>1219436</v>
      </c>
      <c r="BC9" s="30">
        <v>1146620</v>
      </c>
      <c r="BD9" s="30">
        <v>2773223</v>
      </c>
      <c r="BE9" s="30">
        <v>2652603</v>
      </c>
      <c r="BF9" s="57">
        <v>2.2741849511000001</v>
      </c>
      <c r="BG9" s="66">
        <v>49</v>
      </c>
      <c r="BH9" s="28">
        <v>6326</v>
      </c>
      <c r="BI9" s="28">
        <v>12471</v>
      </c>
      <c r="BJ9" s="30">
        <v>1235729</v>
      </c>
      <c r="BK9" s="30">
        <v>1174767</v>
      </c>
      <c r="BL9" s="30">
        <v>2874343</v>
      </c>
      <c r="BM9" s="30">
        <v>2778622</v>
      </c>
      <c r="BN9" s="67">
        <v>2.3260302218</v>
      </c>
      <c r="BO9" s="30">
        <v>49</v>
      </c>
      <c r="BP9" s="30">
        <v>6387</v>
      </c>
      <c r="BQ9" s="30">
        <v>12599</v>
      </c>
      <c r="BR9" s="65">
        <v>344292</v>
      </c>
      <c r="BS9" s="28">
        <v>281337</v>
      </c>
      <c r="BT9" s="71">
        <v>760186</v>
      </c>
      <c r="BU9" s="28">
        <v>661440</v>
      </c>
      <c r="BV9" s="75">
        <v>2.2079688171999998</v>
      </c>
      <c r="BW9" s="74">
        <v>48</v>
      </c>
      <c r="BX9" s="73">
        <v>6135</v>
      </c>
      <c r="BY9" s="28">
        <v>11825</v>
      </c>
      <c r="BZ9" s="30">
        <v>415304</v>
      </c>
      <c r="CA9" s="30">
        <v>312107</v>
      </c>
      <c r="CB9" s="30">
        <v>954731</v>
      </c>
      <c r="CC9" s="30">
        <v>772449</v>
      </c>
      <c r="CD9" s="67">
        <v>2.2988726330999998</v>
      </c>
      <c r="CE9" s="74">
        <v>49</v>
      </c>
      <c r="CF9" s="73">
        <v>6309</v>
      </c>
      <c r="CG9" s="28">
        <v>12366</v>
      </c>
      <c r="CH9" s="30">
        <v>893469</v>
      </c>
      <c r="CI9" s="30">
        <v>781402</v>
      </c>
      <c r="CJ9" s="30">
        <v>2150700</v>
      </c>
      <c r="CK9" s="30">
        <v>1957596</v>
      </c>
      <c r="CL9" s="67">
        <v>2.4071344389</v>
      </c>
    </row>
    <row r="10" spans="1:90" ht="12.75" customHeight="1" x14ac:dyDescent="0.2">
      <c r="A10" s="60" t="s">
        <v>19</v>
      </c>
      <c r="B10" s="61" t="s">
        <v>31</v>
      </c>
      <c r="C10" s="47">
        <v>195</v>
      </c>
      <c r="D10" s="28">
        <v>15816</v>
      </c>
      <c r="E10" s="28">
        <v>31672</v>
      </c>
      <c r="F10" s="28">
        <v>2601655</v>
      </c>
      <c r="G10" s="28">
        <v>2266964</v>
      </c>
      <c r="H10" s="28">
        <v>6334690</v>
      </c>
      <c r="I10" s="28">
        <v>5732215</v>
      </c>
      <c r="J10" s="50">
        <v>2.434869342783728</v>
      </c>
      <c r="K10" s="36">
        <v>205</v>
      </c>
      <c r="L10" s="28">
        <v>16504</v>
      </c>
      <c r="M10" s="28">
        <v>33234</v>
      </c>
      <c r="N10" s="28">
        <v>2689396</v>
      </c>
      <c r="O10" s="28">
        <v>2326813</v>
      </c>
      <c r="P10" s="28">
        <v>6531152</v>
      </c>
      <c r="Q10" s="28">
        <v>5853744</v>
      </c>
      <c r="R10" s="54">
        <f t="shared" si="1"/>
        <v>2.4284828266272429</v>
      </c>
      <c r="S10" s="36">
        <v>207</v>
      </c>
      <c r="T10" s="30">
        <v>16708</v>
      </c>
      <c r="U10" s="30">
        <v>34528</v>
      </c>
      <c r="V10" s="30">
        <v>2831996</v>
      </c>
      <c r="W10" s="30">
        <v>2514368</v>
      </c>
      <c r="X10" s="30">
        <v>6673135</v>
      </c>
      <c r="Y10" s="30">
        <v>6159461</v>
      </c>
      <c r="Z10" s="57">
        <v>2.3563363083846163</v>
      </c>
      <c r="AA10" s="36">
        <v>214</v>
      </c>
      <c r="AB10" s="30">
        <v>16960</v>
      </c>
      <c r="AC10" s="30">
        <v>34175</v>
      </c>
      <c r="AD10" s="30">
        <v>3011512</v>
      </c>
      <c r="AE10" s="30">
        <v>2663140</v>
      </c>
      <c r="AF10" s="30">
        <v>7127302</v>
      </c>
      <c r="AG10" s="30">
        <v>6571593</v>
      </c>
      <c r="AH10" s="57">
        <v>2.4</v>
      </c>
      <c r="AI10" s="36">
        <v>213</v>
      </c>
      <c r="AJ10" s="30">
        <v>16807</v>
      </c>
      <c r="AK10" s="30">
        <v>34014</v>
      </c>
      <c r="AL10" s="30">
        <v>3208286</v>
      </c>
      <c r="AM10" s="30">
        <v>2802732</v>
      </c>
      <c r="AN10" s="30">
        <v>7488365</v>
      </c>
      <c r="AO10" s="30">
        <v>6831144</v>
      </c>
      <c r="AP10" s="57">
        <v>2.3340702793000001</v>
      </c>
      <c r="AQ10" s="36">
        <v>218</v>
      </c>
      <c r="AR10" s="30">
        <v>16790</v>
      </c>
      <c r="AS10" s="30">
        <v>33954</v>
      </c>
      <c r="AT10" s="30">
        <v>3442066</v>
      </c>
      <c r="AU10" s="30">
        <v>3019976</v>
      </c>
      <c r="AV10" s="30">
        <v>8035292</v>
      </c>
      <c r="AW10" s="30">
        <v>7342406</v>
      </c>
      <c r="AX10" s="57">
        <v>2.3344386772000001</v>
      </c>
      <c r="AY10" s="36">
        <v>222</v>
      </c>
      <c r="AZ10" s="30">
        <v>16927</v>
      </c>
      <c r="BA10" s="30">
        <v>34448</v>
      </c>
      <c r="BB10" s="30">
        <v>3515268</v>
      </c>
      <c r="BC10" s="30">
        <v>3027799</v>
      </c>
      <c r="BD10" s="30">
        <v>7943456</v>
      </c>
      <c r="BE10" s="30">
        <v>7147683</v>
      </c>
      <c r="BF10" s="57">
        <v>2.2597013939999999</v>
      </c>
      <c r="BG10" s="66">
        <v>229</v>
      </c>
      <c r="BH10" s="28">
        <v>17239</v>
      </c>
      <c r="BI10" s="28">
        <v>35348</v>
      </c>
      <c r="BJ10" s="30">
        <v>3633834</v>
      </c>
      <c r="BK10" s="30">
        <v>3141690</v>
      </c>
      <c r="BL10" s="30">
        <v>8148998</v>
      </c>
      <c r="BM10" s="30">
        <v>7363818</v>
      </c>
      <c r="BN10" s="67">
        <v>2.2425344691000002</v>
      </c>
      <c r="BO10" s="30">
        <v>265</v>
      </c>
      <c r="BP10" s="30">
        <v>19083</v>
      </c>
      <c r="BQ10" s="30">
        <v>39835</v>
      </c>
      <c r="BR10" s="65">
        <v>997959</v>
      </c>
      <c r="BS10" s="70">
        <v>673094</v>
      </c>
      <c r="BT10" s="71">
        <v>2185793</v>
      </c>
      <c r="BU10" s="28">
        <v>1615242</v>
      </c>
      <c r="BV10" s="75">
        <v>2.1902633274999999</v>
      </c>
      <c r="BW10" s="74">
        <v>252</v>
      </c>
      <c r="BX10" s="73">
        <v>18556</v>
      </c>
      <c r="BY10" s="28">
        <v>38334</v>
      </c>
      <c r="BZ10" s="30">
        <v>1156701</v>
      </c>
      <c r="CA10" s="30">
        <v>675440</v>
      </c>
      <c r="CB10" s="30">
        <v>2503790</v>
      </c>
      <c r="CC10" s="30">
        <v>1623298</v>
      </c>
      <c r="CD10" s="67">
        <v>2.1645956907000001</v>
      </c>
      <c r="CE10" s="74">
        <v>262</v>
      </c>
      <c r="CF10" s="73">
        <v>19747</v>
      </c>
      <c r="CG10" s="28">
        <v>41067</v>
      </c>
      <c r="CH10" s="30">
        <v>3054542</v>
      </c>
      <c r="CI10" s="30">
        <v>2273639</v>
      </c>
      <c r="CJ10" s="30">
        <v>6716020</v>
      </c>
      <c r="CK10" s="30">
        <v>5415414</v>
      </c>
      <c r="CL10" s="67">
        <v>2.1986995104</v>
      </c>
    </row>
    <row r="11" spans="1:90" ht="12.75" x14ac:dyDescent="0.2">
      <c r="A11" s="60" t="s">
        <v>20</v>
      </c>
      <c r="B11" s="61" t="s">
        <v>32</v>
      </c>
      <c r="C11" s="47">
        <v>215</v>
      </c>
      <c r="D11" s="28">
        <v>10635</v>
      </c>
      <c r="E11" s="28">
        <v>23544</v>
      </c>
      <c r="F11" s="28">
        <v>1471728</v>
      </c>
      <c r="G11" s="28">
        <v>1247401</v>
      </c>
      <c r="H11" s="28">
        <v>4164826</v>
      </c>
      <c r="I11" s="28">
        <v>3742265</v>
      </c>
      <c r="J11" s="50">
        <v>2.8298884032919127</v>
      </c>
      <c r="K11" s="36">
        <v>219</v>
      </c>
      <c r="L11" s="28">
        <v>10593</v>
      </c>
      <c r="M11" s="28">
        <v>23123</v>
      </c>
      <c r="N11" s="28">
        <v>1471048</v>
      </c>
      <c r="O11" s="28">
        <v>1230692</v>
      </c>
      <c r="P11" s="28">
        <v>4027999</v>
      </c>
      <c r="Q11" s="28">
        <v>3594345</v>
      </c>
      <c r="R11" s="54">
        <f t="shared" si="1"/>
        <v>2.7381832543873483</v>
      </c>
      <c r="S11" s="36">
        <v>212</v>
      </c>
      <c r="T11" s="30">
        <v>10761</v>
      </c>
      <c r="U11" s="30">
        <v>23497</v>
      </c>
      <c r="V11" s="30">
        <v>1490106</v>
      </c>
      <c r="W11" s="30">
        <v>1243900</v>
      </c>
      <c r="X11" s="30">
        <v>3949369</v>
      </c>
      <c r="Y11" s="30">
        <v>3519386</v>
      </c>
      <c r="Z11" s="57">
        <v>2.6503946699093892</v>
      </c>
      <c r="AA11" s="36">
        <v>220</v>
      </c>
      <c r="AB11" s="30">
        <v>10945</v>
      </c>
      <c r="AC11" s="30">
        <v>24352</v>
      </c>
      <c r="AD11" s="30">
        <v>1664072</v>
      </c>
      <c r="AE11" s="30">
        <v>1375657</v>
      </c>
      <c r="AF11" s="30">
        <v>4223772</v>
      </c>
      <c r="AG11" s="30">
        <v>3705038</v>
      </c>
      <c r="AH11" s="57">
        <v>2.5</v>
      </c>
      <c r="AI11" s="36">
        <v>218</v>
      </c>
      <c r="AJ11" s="30">
        <v>10832</v>
      </c>
      <c r="AK11" s="30">
        <v>24143</v>
      </c>
      <c r="AL11" s="30">
        <v>1800061</v>
      </c>
      <c r="AM11" s="30">
        <v>1477571</v>
      </c>
      <c r="AN11" s="30">
        <v>4364723</v>
      </c>
      <c r="AO11" s="30">
        <v>3809647</v>
      </c>
      <c r="AP11" s="57">
        <v>2.4247639385999999</v>
      </c>
      <c r="AQ11" s="36">
        <v>210</v>
      </c>
      <c r="AR11" s="30">
        <v>10510</v>
      </c>
      <c r="AS11" s="30">
        <v>23406</v>
      </c>
      <c r="AT11" s="30">
        <v>1932723</v>
      </c>
      <c r="AU11" s="30">
        <v>1583052</v>
      </c>
      <c r="AV11" s="30">
        <v>4755059</v>
      </c>
      <c r="AW11" s="30">
        <v>4136351</v>
      </c>
      <c r="AX11" s="57">
        <v>2.4602899640000002</v>
      </c>
      <c r="AY11" s="36">
        <v>214</v>
      </c>
      <c r="AZ11" s="30">
        <v>10791</v>
      </c>
      <c r="BA11" s="30">
        <v>24286</v>
      </c>
      <c r="BB11" s="30">
        <v>2044666</v>
      </c>
      <c r="BC11" s="30">
        <v>1660099</v>
      </c>
      <c r="BD11" s="30">
        <v>4887573</v>
      </c>
      <c r="BE11" s="30">
        <v>4232909</v>
      </c>
      <c r="BF11" s="57">
        <v>2.3904016597000002</v>
      </c>
      <c r="BG11" s="66">
        <v>215</v>
      </c>
      <c r="BH11" s="28">
        <v>10787</v>
      </c>
      <c r="BI11" s="28">
        <v>24889</v>
      </c>
      <c r="BJ11" s="30">
        <v>2077098</v>
      </c>
      <c r="BK11" s="30">
        <v>1675059</v>
      </c>
      <c r="BL11" s="30">
        <v>4841019</v>
      </c>
      <c r="BM11" s="30">
        <v>4171402</v>
      </c>
      <c r="BN11" s="67">
        <v>2.3306647061999999</v>
      </c>
      <c r="BO11" s="30">
        <v>234</v>
      </c>
      <c r="BP11" s="30">
        <v>11400</v>
      </c>
      <c r="BQ11" s="30">
        <v>26189</v>
      </c>
      <c r="BR11" s="65">
        <v>529700</v>
      </c>
      <c r="BS11" s="70">
        <v>312945</v>
      </c>
      <c r="BT11" s="71">
        <v>1215848</v>
      </c>
      <c r="BU11" s="28">
        <v>798287</v>
      </c>
      <c r="BV11" s="75">
        <v>2.2953520860999999</v>
      </c>
      <c r="BW11" s="74">
        <v>219</v>
      </c>
      <c r="BX11" s="73">
        <v>10778</v>
      </c>
      <c r="BY11" s="28">
        <v>24280</v>
      </c>
      <c r="BZ11" s="30">
        <v>504289</v>
      </c>
      <c r="CA11" s="30">
        <v>268634</v>
      </c>
      <c r="CB11" s="30">
        <v>1113635</v>
      </c>
      <c r="CC11" s="30">
        <v>631100</v>
      </c>
      <c r="CD11" s="67">
        <v>2.2083269712</v>
      </c>
      <c r="CE11" s="74">
        <v>210</v>
      </c>
      <c r="CF11" s="73">
        <v>10392</v>
      </c>
      <c r="CG11" s="28">
        <v>23311</v>
      </c>
      <c r="CH11" s="30">
        <v>1310890</v>
      </c>
      <c r="CI11" s="30">
        <v>921621</v>
      </c>
      <c r="CJ11" s="30">
        <v>2835151</v>
      </c>
      <c r="CK11" s="30">
        <v>2147981</v>
      </c>
      <c r="CL11" s="67">
        <v>2.1627680430999998</v>
      </c>
    </row>
    <row r="12" spans="1:90" ht="12.75" x14ac:dyDescent="0.2">
      <c r="A12" s="60" t="s">
        <v>21</v>
      </c>
      <c r="B12" s="61" t="s">
        <v>33</v>
      </c>
      <c r="C12" s="47">
        <v>20</v>
      </c>
      <c r="D12" s="30">
        <v>706</v>
      </c>
      <c r="E12" s="30">
        <v>2057</v>
      </c>
      <c r="F12" s="30">
        <v>106902</v>
      </c>
      <c r="G12" s="30">
        <v>86548</v>
      </c>
      <c r="H12" s="30">
        <v>281075</v>
      </c>
      <c r="I12" s="30">
        <v>247357</v>
      </c>
      <c r="J12" s="51">
        <v>2.6292772819965951</v>
      </c>
      <c r="K12" s="36">
        <v>19</v>
      </c>
      <c r="L12" s="28">
        <v>650</v>
      </c>
      <c r="M12" s="28">
        <v>1917</v>
      </c>
      <c r="N12" s="28">
        <v>118258</v>
      </c>
      <c r="O12" s="28">
        <v>97270</v>
      </c>
      <c r="P12" s="28">
        <v>309233</v>
      </c>
      <c r="Q12" s="28">
        <v>273090</v>
      </c>
      <c r="R12" s="54">
        <f t="shared" si="1"/>
        <v>2.6149013174584383</v>
      </c>
      <c r="S12" s="36">
        <v>14</v>
      </c>
      <c r="T12" s="30">
        <v>437</v>
      </c>
      <c r="U12" s="30">
        <v>1437</v>
      </c>
      <c r="V12" s="30">
        <v>66968</v>
      </c>
      <c r="W12" s="30">
        <v>54355</v>
      </c>
      <c r="X12" s="30">
        <v>175416</v>
      </c>
      <c r="Y12" s="30">
        <v>155292</v>
      </c>
      <c r="Z12" s="57">
        <v>2.6194003105961055</v>
      </c>
      <c r="AA12" s="36">
        <v>15</v>
      </c>
      <c r="AB12" s="30">
        <v>651</v>
      </c>
      <c r="AC12" s="30">
        <v>2103</v>
      </c>
      <c r="AD12" s="30">
        <v>71848</v>
      </c>
      <c r="AE12" s="30">
        <v>59713</v>
      </c>
      <c r="AF12" s="30">
        <v>170836</v>
      </c>
      <c r="AG12" s="30">
        <v>147360</v>
      </c>
      <c r="AH12" s="57">
        <v>2.4</v>
      </c>
      <c r="AI12" s="36">
        <v>15</v>
      </c>
      <c r="AJ12" s="30">
        <v>696</v>
      </c>
      <c r="AK12" s="30">
        <v>2192</v>
      </c>
      <c r="AL12" s="30">
        <v>88659</v>
      </c>
      <c r="AM12" s="30">
        <v>66220</v>
      </c>
      <c r="AN12" s="30">
        <v>217394</v>
      </c>
      <c r="AO12" s="30">
        <v>168006</v>
      </c>
      <c r="AP12" s="57">
        <v>2.4520240472000001</v>
      </c>
      <c r="AQ12" s="36">
        <v>14</v>
      </c>
      <c r="AR12" s="30">
        <v>664</v>
      </c>
      <c r="AS12" s="30">
        <v>2160</v>
      </c>
      <c r="AT12" s="30">
        <v>118616</v>
      </c>
      <c r="AU12" s="30">
        <v>80618</v>
      </c>
      <c r="AV12" s="30">
        <v>286093</v>
      </c>
      <c r="AW12" s="30">
        <v>207128</v>
      </c>
      <c r="AX12" s="57">
        <v>2.4119258785</v>
      </c>
      <c r="AY12" s="36">
        <v>15</v>
      </c>
      <c r="AZ12" s="30">
        <v>600</v>
      </c>
      <c r="BA12" s="30">
        <v>1799</v>
      </c>
      <c r="BB12" s="30">
        <v>130186</v>
      </c>
      <c r="BC12" s="30">
        <v>85979</v>
      </c>
      <c r="BD12" s="30">
        <v>314124</v>
      </c>
      <c r="BE12" s="30">
        <v>218712</v>
      </c>
      <c r="BF12" s="57">
        <v>2.4128861782</v>
      </c>
      <c r="BG12" s="66">
        <v>15</v>
      </c>
      <c r="BH12" s="28">
        <v>464</v>
      </c>
      <c r="BI12" s="28">
        <v>1341</v>
      </c>
      <c r="BJ12" s="30">
        <v>125636</v>
      </c>
      <c r="BK12" s="30">
        <v>76024</v>
      </c>
      <c r="BL12" s="30">
        <v>294591</v>
      </c>
      <c r="BM12" s="30">
        <v>196967</v>
      </c>
      <c r="BN12" s="67">
        <v>2.3447976695000001</v>
      </c>
      <c r="BO12" s="30">
        <v>22</v>
      </c>
      <c r="BP12" s="30">
        <v>881</v>
      </c>
      <c r="BQ12" s="30">
        <v>2264</v>
      </c>
      <c r="BR12" s="65">
        <v>26828</v>
      </c>
      <c r="BS12" s="70">
        <v>13775</v>
      </c>
      <c r="BT12" s="71">
        <v>61843</v>
      </c>
      <c r="BU12" s="28">
        <v>34643</v>
      </c>
      <c r="BV12" s="75">
        <v>2.3051662442</v>
      </c>
      <c r="BW12" s="74">
        <v>20</v>
      </c>
      <c r="BX12" s="73">
        <v>959</v>
      </c>
      <c r="BY12" s="28">
        <v>2066</v>
      </c>
      <c r="BZ12" s="30">
        <v>30701</v>
      </c>
      <c r="CA12" s="30">
        <v>14676</v>
      </c>
      <c r="CB12" s="30">
        <v>72826</v>
      </c>
      <c r="CC12" s="30">
        <v>37053</v>
      </c>
      <c r="CD12" s="67">
        <v>2.3721051432000002</v>
      </c>
      <c r="CE12" s="74">
        <v>20</v>
      </c>
      <c r="CF12" s="73">
        <v>1381</v>
      </c>
      <c r="CG12" s="28">
        <v>3020</v>
      </c>
      <c r="CH12" s="30">
        <v>71377</v>
      </c>
      <c r="CI12" s="30">
        <v>46000</v>
      </c>
      <c r="CJ12" s="30">
        <v>147603</v>
      </c>
      <c r="CK12" s="30">
        <v>102823</v>
      </c>
      <c r="CL12" s="67">
        <v>2.0679350490999999</v>
      </c>
    </row>
    <row r="13" spans="1:90" ht="12.75" x14ac:dyDescent="0.2">
      <c r="A13" s="60" t="s">
        <v>22</v>
      </c>
      <c r="B13" s="61" t="s">
        <v>34</v>
      </c>
      <c r="C13" s="47">
        <v>5</v>
      </c>
      <c r="D13" s="30">
        <v>83</v>
      </c>
      <c r="E13" s="30">
        <v>213</v>
      </c>
      <c r="F13" s="30">
        <v>9081</v>
      </c>
      <c r="G13" s="30">
        <v>7138</v>
      </c>
      <c r="H13" s="30">
        <v>24811</v>
      </c>
      <c r="I13" s="30">
        <v>21479</v>
      </c>
      <c r="J13" s="51">
        <v>2.7321880850126639</v>
      </c>
      <c r="K13" s="36">
        <v>5</v>
      </c>
      <c r="L13" s="28">
        <v>83</v>
      </c>
      <c r="M13" s="28">
        <v>213</v>
      </c>
      <c r="N13" s="28">
        <v>9902</v>
      </c>
      <c r="O13" s="28">
        <v>7780</v>
      </c>
      <c r="P13" s="28">
        <v>26050</v>
      </c>
      <c r="Q13" s="28">
        <v>22550</v>
      </c>
      <c r="R13" s="54">
        <f t="shared" si="1"/>
        <v>2.6307816602706522</v>
      </c>
      <c r="S13" s="36">
        <v>5</v>
      </c>
      <c r="T13" s="30">
        <v>82</v>
      </c>
      <c r="U13" s="30">
        <v>211</v>
      </c>
      <c r="V13" s="30">
        <v>7519</v>
      </c>
      <c r="W13" s="30">
        <v>5663</v>
      </c>
      <c r="X13" s="30">
        <v>20450</v>
      </c>
      <c r="Y13" s="30">
        <v>17136</v>
      </c>
      <c r="Z13" s="57">
        <v>2.7197765660327171</v>
      </c>
      <c r="AA13" s="36">
        <v>4</v>
      </c>
      <c r="AB13" s="30">
        <v>64</v>
      </c>
      <c r="AC13" s="30">
        <v>166</v>
      </c>
      <c r="AD13" s="30">
        <v>4674</v>
      </c>
      <c r="AE13" s="30">
        <v>3396</v>
      </c>
      <c r="AF13" s="30">
        <v>12084</v>
      </c>
      <c r="AG13" s="30">
        <v>9053</v>
      </c>
      <c r="AH13" s="57">
        <v>2.6</v>
      </c>
      <c r="AI13" s="36">
        <v>4</v>
      </c>
      <c r="AJ13" s="30">
        <v>64</v>
      </c>
      <c r="AK13" s="30">
        <v>166</v>
      </c>
      <c r="AL13" s="30">
        <v>3895</v>
      </c>
      <c r="AM13" s="30">
        <v>3205</v>
      </c>
      <c r="AN13" s="30">
        <v>11171</v>
      </c>
      <c r="AO13" s="30">
        <v>9667</v>
      </c>
      <c r="AP13" s="57">
        <v>2.8680359434999998</v>
      </c>
      <c r="AQ13" s="36">
        <v>4</v>
      </c>
      <c r="AR13" s="30">
        <v>56</v>
      </c>
      <c r="AS13" s="30">
        <v>146</v>
      </c>
      <c r="AT13" s="30">
        <v>5435</v>
      </c>
      <c r="AU13" s="30">
        <v>4301</v>
      </c>
      <c r="AV13" s="30">
        <v>14394</v>
      </c>
      <c r="AW13" s="30">
        <v>12410</v>
      </c>
      <c r="AX13" s="57">
        <v>2.6483900644</v>
      </c>
      <c r="AY13" s="36">
        <v>4</v>
      </c>
      <c r="AZ13" s="30">
        <v>52</v>
      </c>
      <c r="BA13" s="30">
        <v>132</v>
      </c>
      <c r="BB13" s="30">
        <v>3994</v>
      </c>
      <c r="BC13" s="30">
        <v>2874</v>
      </c>
      <c r="BD13" s="30">
        <v>10151</v>
      </c>
      <c r="BE13" s="30">
        <v>7986</v>
      </c>
      <c r="BF13" s="57">
        <v>2.5415623434999999</v>
      </c>
      <c r="BG13" s="66">
        <v>4</v>
      </c>
      <c r="BH13" s="28">
        <v>47</v>
      </c>
      <c r="BI13" s="28">
        <v>114</v>
      </c>
      <c r="BJ13" s="30">
        <v>2631</v>
      </c>
      <c r="BK13" s="30">
        <v>1780</v>
      </c>
      <c r="BL13" s="30">
        <v>6430</v>
      </c>
      <c r="BM13" s="30">
        <v>4966</v>
      </c>
      <c r="BN13" s="67">
        <v>2.4439376663000001</v>
      </c>
      <c r="BO13" s="30">
        <v>5</v>
      </c>
      <c r="BP13" s="30">
        <v>53</v>
      </c>
      <c r="BQ13" s="30">
        <v>141</v>
      </c>
      <c r="BR13" s="65">
        <v>668</v>
      </c>
      <c r="BS13" s="70">
        <v>253</v>
      </c>
      <c r="BT13" s="71">
        <v>1555</v>
      </c>
      <c r="BU13" s="28">
        <v>678</v>
      </c>
      <c r="BV13" s="75">
        <v>2.3278443113999998</v>
      </c>
      <c r="BW13" s="74">
        <v>6</v>
      </c>
      <c r="BX13" s="73">
        <v>82</v>
      </c>
      <c r="BY13" s="28">
        <v>264</v>
      </c>
      <c r="BZ13" s="30">
        <v>4640</v>
      </c>
      <c r="CA13" s="30">
        <v>1584</v>
      </c>
      <c r="CB13" s="30">
        <v>9906</v>
      </c>
      <c r="CC13" s="30">
        <v>3317</v>
      </c>
      <c r="CD13" s="67">
        <v>2.1349137931</v>
      </c>
      <c r="CE13" s="74">
        <v>6</v>
      </c>
      <c r="CF13" s="73">
        <v>82</v>
      </c>
      <c r="CG13" s="28">
        <v>264</v>
      </c>
      <c r="CH13" s="30">
        <v>14607</v>
      </c>
      <c r="CI13" s="30">
        <v>8093</v>
      </c>
      <c r="CJ13" s="30">
        <v>27498</v>
      </c>
      <c r="CK13" s="30">
        <v>15533</v>
      </c>
      <c r="CL13" s="67">
        <v>1.8825220785000001</v>
      </c>
    </row>
    <row r="14" spans="1:90" ht="12.75" x14ac:dyDescent="0.2">
      <c r="A14" s="60" t="s">
        <v>23</v>
      </c>
      <c r="B14" s="61" t="s">
        <v>35</v>
      </c>
      <c r="C14" s="47">
        <v>35</v>
      </c>
      <c r="D14" s="28">
        <v>1150</v>
      </c>
      <c r="E14" s="28">
        <v>2501</v>
      </c>
      <c r="F14" s="28">
        <v>158849</v>
      </c>
      <c r="G14" s="28">
        <v>136509</v>
      </c>
      <c r="H14" s="28">
        <v>453700</v>
      </c>
      <c r="I14" s="28">
        <v>412611</v>
      </c>
      <c r="J14" s="50">
        <v>2.8561715843348083</v>
      </c>
      <c r="K14" s="36">
        <v>38</v>
      </c>
      <c r="L14" s="28">
        <v>1196</v>
      </c>
      <c r="M14" s="28">
        <v>2609</v>
      </c>
      <c r="N14" s="28">
        <v>158322</v>
      </c>
      <c r="O14" s="28">
        <v>138227</v>
      </c>
      <c r="P14" s="28">
        <v>462387</v>
      </c>
      <c r="Q14" s="28">
        <v>427240</v>
      </c>
      <c r="R14" s="54">
        <f t="shared" si="1"/>
        <v>2.9205479971197938</v>
      </c>
      <c r="S14" s="36">
        <v>37</v>
      </c>
      <c r="T14" s="30">
        <v>1167</v>
      </c>
      <c r="U14" s="30">
        <v>2574</v>
      </c>
      <c r="V14" s="30">
        <v>153448</v>
      </c>
      <c r="W14" s="30">
        <v>132032</v>
      </c>
      <c r="X14" s="30">
        <v>442449</v>
      </c>
      <c r="Y14" s="30">
        <v>406722</v>
      </c>
      <c r="Z14" s="57">
        <v>2.8833806892237108</v>
      </c>
      <c r="AA14" s="36">
        <v>39</v>
      </c>
      <c r="AB14" s="30">
        <v>1276</v>
      </c>
      <c r="AC14" s="30">
        <v>2833</v>
      </c>
      <c r="AD14" s="30">
        <v>177687</v>
      </c>
      <c r="AE14" s="30">
        <v>151658</v>
      </c>
      <c r="AF14" s="30">
        <v>491876</v>
      </c>
      <c r="AG14" s="30">
        <v>448763</v>
      </c>
      <c r="AH14" s="57">
        <v>2.8</v>
      </c>
      <c r="AI14" s="36">
        <v>37</v>
      </c>
      <c r="AJ14" s="30">
        <v>1234</v>
      </c>
      <c r="AK14" s="30">
        <v>2726</v>
      </c>
      <c r="AL14" s="30">
        <v>194630</v>
      </c>
      <c r="AM14" s="30">
        <v>168329</v>
      </c>
      <c r="AN14" s="30">
        <v>530310</v>
      </c>
      <c r="AO14" s="30">
        <v>487121</v>
      </c>
      <c r="AP14" s="57">
        <v>2.7247084210999999</v>
      </c>
      <c r="AQ14" s="36">
        <v>34</v>
      </c>
      <c r="AR14" s="30">
        <v>1149</v>
      </c>
      <c r="AS14" s="30">
        <v>2536</v>
      </c>
      <c r="AT14" s="30">
        <v>192544</v>
      </c>
      <c r="AU14" s="30">
        <v>167490</v>
      </c>
      <c r="AV14" s="30">
        <v>536710</v>
      </c>
      <c r="AW14" s="30">
        <v>495650</v>
      </c>
      <c r="AX14" s="57">
        <v>2.7874667608000001</v>
      </c>
      <c r="AY14" s="36">
        <v>30</v>
      </c>
      <c r="AZ14" s="30">
        <v>1072</v>
      </c>
      <c r="BA14" s="30">
        <v>2368</v>
      </c>
      <c r="BB14" s="30">
        <v>186887</v>
      </c>
      <c r="BC14" s="30">
        <v>161618</v>
      </c>
      <c r="BD14" s="30">
        <v>503336</v>
      </c>
      <c r="BE14" s="30">
        <v>463050</v>
      </c>
      <c r="BF14" s="57">
        <v>2.6932638439000001</v>
      </c>
      <c r="BG14" s="66">
        <v>30</v>
      </c>
      <c r="BH14" s="28">
        <v>1097</v>
      </c>
      <c r="BI14" s="28">
        <v>2439</v>
      </c>
      <c r="BJ14" s="30">
        <v>206356</v>
      </c>
      <c r="BK14" s="30">
        <v>177863</v>
      </c>
      <c r="BL14" s="30">
        <v>533367</v>
      </c>
      <c r="BM14" s="30">
        <v>489794</v>
      </c>
      <c r="BN14" s="67">
        <v>2.5846934423999999</v>
      </c>
      <c r="BO14" s="30">
        <v>43</v>
      </c>
      <c r="BP14" s="30">
        <v>1145</v>
      </c>
      <c r="BQ14" s="30">
        <v>5208</v>
      </c>
      <c r="BR14" s="65">
        <v>64601</v>
      </c>
      <c r="BS14" s="70">
        <v>42854</v>
      </c>
      <c r="BT14" s="71">
        <v>155494</v>
      </c>
      <c r="BU14" s="28">
        <v>114031</v>
      </c>
      <c r="BV14" s="75">
        <v>2.4069906039000002</v>
      </c>
      <c r="BW14" s="74">
        <v>36</v>
      </c>
      <c r="BX14" s="73">
        <v>921</v>
      </c>
      <c r="BY14" s="28">
        <v>1981</v>
      </c>
      <c r="BZ14" s="30">
        <v>54213</v>
      </c>
      <c r="CA14" s="30">
        <v>31483</v>
      </c>
      <c r="CB14" s="30">
        <v>130584</v>
      </c>
      <c r="CC14" s="30">
        <v>83029</v>
      </c>
      <c r="CD14" s="67">
        <v>2.4087211553999999</v>
      </c>
      <c r="CE14" s="74">
        <v>36</v>
      </c>
      <c r="CF14" s="73">
        <v>856</v>
      </c>
      <c r="CG14" s="28">
        <v>1816</v>
      </c>
      <c r="CH14" s="30">
        <v>108700</v>
      </c>
      <c r="CI14" s="30">
        <v>78716</v>
      </c>
      <c r="CJ14" s="30">
        <v>247115</v>
      </c>
      <c r="CK14" s="30">
        <v>194661</v>
      </c>
      <c r="CL14" s="67">
        <v>2.2733670653</v>
      </c>
    </row>
    <row r="15" spans="1:90" ht="12.75" x14ac:dyDescent="0.2">
      <c r="A15" s="60" t="s">
        <v>24</v>
      </c>
      <c r="B15" s="61" t="s">
        <v>36</v>
      </c>
      <c r="C15" s="47">
        <v>131</v>
      </c>
      <c r="D15" s="28">
        <v>1334</v>
      </c>
      <c r="E15" s="28">
        <v>3153</v>
      </c>
      <c r="F15" s="28">
        <v>120062</v>
      </c>
      <c r="G15" s="28">
        <v>88492</v>
      </c>
      <c r="H15" s="28">
        <v>302648</v>
      </c>
      <c r="I15" s="28">
        <v>247315</v>
      </c>
      <c r="J15" s="50">
        <v>2.5207642717929071</v>
      </c>
      <c r="K15" s="36">
        <v>131</v>
      </c>
      <c r="L15" s="28">
        <v>1335</v>
      </c>
      <c r="M15" s="28">
        <v>3138</v>
      </c>
      <c r="N15" s="28">
        <v>103328</v>
      </c>
      <c r="O15" s="28">
        <v>73138</v>
      </c>
      <c r="P15" s="28">
        <v>266223</v>
      </c>
      <c r="Q15" s="28">
        <v>210244</v>
      </c>
      <c r="R15" s="54">
        <f t="shared" si="1"/>
        <v>2.5764845927531743</v>
      </c>
      <c r="S15" s="36">
        <v>101</v>
      </c>
      <c r="T15" s="30">
        <v>1125</v>
      </c>
      <c r="U15" s="30">
        <v>2686</v>
      </c>
      <c r="V15" s="30">
        <v>93945</v>
      </c>
      <c r="W15" s="30">
        <v>62800</v>
      </c>
      <c r="X15" s="30">
        <v>227408</v>
      </c>
      <c r="Y15" s="30">
        <v>168434</v>
      </c>
      <c r="Z15" s="57">
        <v>2.4206503805418063</v>
      </c>
      <c r="AA15" s="36">
        <v>101</v>
      </c>
      <c r="AB15" s="30">
        <v>1041</v>
      </c>
      <c r="AC15" s="30">
        <v>2447</v>
      </c>
      <c r="AD15" s="30">
        <v>88277</v>
      </c>
      <c r="AE15" s="30">
        <v>57399</v>
      </c>
      <c r="AF15" s="30">
        <v>212843</v>
      </c>
      <c r="AG15" s="30">
        <v>153565</v>
      </c>
      <c r="AH15" s="57">
        <v>2.4</v>
      </c>
      <c r="AI15" s="36">
        <v>104</v>
      </c>
      <c r="AJ15" s="30">
        <v>1082</v>
      </c>
      <c r="AK15" s="30">
        <v>2558</v>
      </c>
      <c r="AL15" s="30">
        <v>100455</v>
      </c>
      <c r="AM15" s="30">
        <v>64863</v>
      </c>
      <c r="AN15" s="30">
        <v>248665</v>
      </c>
      <c r="AO15" s="30">
        <v>174850</v>
      </c>
      <c r="AP15" s="57">
        <v>2.4753869892</v>
      </c>
      <c r="AQ15" s="36">
        <v>94</v>
      </c>
      <c r="AR15" s="30">
        <v>960</v>
      </c>
      <c r="AS15" s="30">
        <v>2300</v>
      </c>
      <c r="AT15" s="30">
        <v>90279</v>
      </c>
      <c r="AU15" s="30">
        <v>54824</v>
      </c>
      <c r="AV15" s="30">
        <v>208790</v>
      </c>
      <c r="AW15" s="30">
        <v>143515</v>
      </c>
      <c r="AX15" s="57">
        <v>2.3127194586000002</v>
      </c>
      <c r="AY15" s="36">
        <v>97</v>
      </c>
      <c r="AZ15" s="30">
        <v>1029</v>
      </c>
      <c r="BA15" s="30">
        <v>2530</v>
      </c>
      <c r="BB15" s="30">
        <v>101272</v>
      </c>
      <c r="BC15" s="30">
        <v>53060</v>
      </c>
      <c r="BD15" s="30">
        <v>238643</v>
      </c>
      <c r="BE15" s="30">
        <v>143507</v>
      </c>
      <c r="BF15" s="57">
        <v>2.3564558812</v>
      </c>
      <c r="BG15" s="66">
        <v>97</v>
      </c>
      <c r="BH15" s="28">
        <v>1069</v>
      </c>
      <c r="BI15" s="28">
        <v>2588</v>
      </c>
      <c r="BJ15" s="30">
        <v>109289</v>
      </c>
      <c r="BK15" s="30">
        <v>57845</v>
      </c>
      <c r="BL15" s="30">
        <v>256524</v>
      </c>
      <c r="BM15" s="30">
        <v>153586</v>
      </c>
      <c r="BN15" s="67">
        <v>2.3472078616999998</v>
      </c>
      <c r="BO15" s="30">
        <v>118</v>
      </c>
      <c r="BP15" s="30">
        <v>1405</v>
      </c>
      <c r="BQ15" s="30">
        <v>3621</v>
      </c>
      <c r="BR15" s="65">
        <v>30175</v>
      </c>
      <c r="BS15" s="70">
        <v>10162</v>
      </c>
      <c r="BT15" s="71">
        <v>65995</v>
      </c>
      <c r="BU15" s="28">
        <v>26566</v>
      </c>
      <c r="BV15" s="75">
        <v>2.1870753934999998</v>
      </c>
      <c r="BW15" s="74">
        <v>112</v>
      </c>
      <c r="BX15" s="73">
        <v>1274</v>
      </c>
      <c r="BY15" s="28">
        <v>3191</v>
      </c>
      <c r="BZ15" s="30">
        <v>35931</v>
      </c>
      <c r="CA15" s="30">
        <v>13272</v>
      </c>
      <c r="CB15" s="30">
        <v>79291</v>
      </c>
      <c r="CC15" s="30">
        <v>31099</v>
      </c>
      <c r="CD15" s="67">
        <v>2.2067573961</v>
      </c>
      <c r="CE15" s="74">
        <v>110</v>
      </c>
      <c r="CF15" s="73">
        <v>1314</v>
      </c>
      <c r="CG15" s="28">
        <v>3348</v>
      </c>
      <c r="CH15" s="30">
        <v>86028</v>
      </c>
      <c r="CI15" s="30">
        <v>48548</v>
      </c>
      <c r="CJ15" s="30">
        <v>186120</v>
      </c>
      <c r="CK15" s="30">
        <v>116835</v>
      </c>
      <c r="CL15" s="67">
        <v>2.1634816571000002</v>
      </c>
    </row>
    <row r="16" spans="1:90" ht="12.75" x14ac:dyDescent="0.2">
      <c r="A16" s="60" t="s">
        <v>25</v>
      </c>
      <c r="B16" s="61" t="s">
        <v>37</v>
      </c>
      <c r="C16" s="47">
        <v>22</v>
      </c>
      <c r="D16" s="28">
        <v>176</v>
      </c>
      <c r="E16" s="28">
        <v>504</v>
      </c>
      <c r="F16" s="28">
        <v>28321</v>
      </c>
      <c r="G16" s="28">
        <v>23808</v>
      </c>
      <c r="H16" s="28">
        <v>59372</v>
      </c>
      <c r="I16" s="28">
        <v>50242</v>
      </c>
      <c r="J16" s="50">
        <v>2.0963949013099819</v>
      </c>
      <c r="K16" s="36">
        <v>19</v>
      </c>
      <c r="L16" s="28">
        <v>193</v>
      </c>
      <c r="M16" s="28">
        <v>581</v>
      </c>
      <c r="N16" s="28">
        <v>24553</v>
      </c>
      <c r="O16" s="28">
        <v>21371</v>
      </c>
      <c r="P16" s="28">
        <v>55985</v>
      </c>
      <c r="Q16" s="28">
        <v>48800</v>
      </c>
      <c r="R16" s="54">
        <f t="shared" si="1"/>
        <v>2.2801694293976298</v>
      </c>
      <c r="S16" s="36">
        <v>18</v>
      </c>
      <c r="T16" s="30">
        <v>161</v>
      </c>
      <c r="U16" s="30">
        <v>465</v>
      </c>
      <c r="V16" s="30">
        <v>16420</v>
      </c>
      <c r="W16" s="30">
        <v>13933</v>
      </c>
      <c r="X16" s="30">
        <v>34332</v>
      </c>
      <c r="Y16" s="30">
        <v>29499</v>
      </c>
      <c r="Z16" s="57">
        <v>2.0908647990255784</v>
      </c>
      <c r="AA16" s="36">
        <v>20</v>
      </c>
      <c r="AB16" s="30">
        <v>181</v>
      </c>
      <c r="AC16" s="30">
        <v>560</v>
      </c>
      <c r="AD16" s="30">
        <v>20691</v>
      </c>
      <c r="AE16" s="30">
        <v>17710</v>
      </c>
      <c r="AF16" s="30">
        <v>45040</v>
      </c>
      <c r="AG16" s="30">
        <v>38873</v>
      </c>
      <c r="AH16" s="57">
        <v>2.2000000000000002</v>
      </c>
      <c r="AI16" s="36">
        <v>18</v>
      </c>
      <c r="AJ16" s="30">
        <v>170</v>
      </c>
      <c r="AK16" s="30">
        <v>512</v>
      </c>
      <c r="AL16" s="30">
        <v>20391</v>
      </c>
      <c r="AM16" s="30">
        <v>16919</v>
      </c>
      <c r="AN16" s="30">
        <v>45796</v>
      </c>
      <c r="AO16" s="30">
        <v>39020</v>
      </c>
      <c r="AP16" s="57">
        <v>2.2458927958000001</v>
      </c>
      <c r="AQ16" s="36">
        <v>20</v>
      </c>
      <c r="AR16" s="30">
        <v>177</v>
      </c>
      <c r="AS16" s="30">
        <v>535</v>
      </c>
      <c r="AT16" s="30">
        <v>36936</v>
      </c>
      <c r="AU16" s="30">
        <v>30696</v>
      </c>
      <c r="AV16" s="30">
        <v>84454</v>
      </c>
      <c r="AW16" s="30">
        <v>70454</v>
      </c>
      <c r="AX16" s="57">
        <v>2.2864955599000001</v>
      </c>
      <c r="AY16" s="36">
        <v>21</v>
      </c>
      <c r="AZ16" s="30">
        <v>193</v>
      </c>
      <c r="BA16" s="30">
        <v>561</v>
      </c>
      <c r="BB16" s="30">
        <v>39254</v>
      </c>
      <c r="BC16" s="30">
        <v>31514</v>
      </c>
      <c r="BD16" s="30">
        <v>90896</v>
      </c>
      <c r="BE16" s="30">
        <v>74066</v>
      </c>
      <c r="BF16" s="57">
        <v>2.3155856728000002</v>
      </c>
      <c r="BG16" s="66">
        <v>19</v>
      </c>
      <c r="BH16" s="28">
        <v>166</v>
      </c>
      <c r="BI16" s="28">
        <v>499</v>
      </c>
      <c r="BJ16" s="30">
        <v>45226</v>
      </c>
      <c r="BK16" s="30">
        <v>40512</v>
      </c>
      <c r="BL16" s="30">
        <v>101468</v>
      </c>
      <c r="BM16" s="30">
        <v>91566</v>
      </c>
      <c r="BN16" s="67">
        <v>2.2435767037000001</v>
      </c>
      <c r="BO16" s="30">
        <v>20</v>
      </c>
      <c r="BP16" s="30">
        <v>211</v>
      </c>
      <c r="BQ16" s="30">
        <v>654</v>
      </c>
      <c r="BR16" s="65">
        <v>12888</v>
      </c>
      <c r="BS16" s="70">
        <v>9969</v>
      </c>
      <c r="BT16" s="71">
        <v>29198</v>
      </c>
      <c r="BU16" s="28">
        <v>22364</v>
      </c>
      <c r="BV16" s="75">
        <v>2.2655183116000002</v>
      </c>
      <c r="BW16" s="74">
        <v>19</v>
      </c>
      <c r="BX16" s="73">
        <v>192</v>
      </c>
      <c r="BY16" s="28">
        <v>564</v>
      </c>
      <c r="BZ16" s="30">
        <v>13677</v>
      </c>
      <c r="CA16" s="30">
        <v>10383</v>
      </c>
      <c r="CB16" s="30">
        <v>34818</v>
      </c>
      <c r="CC16" s="30">
        <v>25969</v>
      </c>
      <c r="CD16" s="67">
        <v>2.5457337135000002</v>
      </c>
      <c r="CE16" s="74">
        <v>19</v>
      </c>
      <c r="CF16" s="73">
        <v>192</v>
      </c>
      <c r="CG16" s="28">
        <v>562</v>
      </c>
      <c r="CH16" s="30">
        <v>37074</v>
      </c>
      <c r="CI16" s="30">
        <v>32706</v>
      </c>
      <c r="CJ16" s="30">
        <v>85458</v>
      </c>
      <c r="CK16" s="30">
        <v>74087</v>
      </c>
      <c r="CL16" s="67">
        <v>2.3050655446000001</v>
      </c>
    </row>
    <row r="17" spans="1:90" ht="12.75" x14ac:dyDescent="0.2">
      <c r="A17" s="60" t="s">
        <v>26</v>
      </c>
      <c r="B17" s="61" t="s">
        <v>38</v>
      </c>
      <c r="C17" s="52" t="s">
        <v>15</v>
      </c>
      <c r="D17" s="30" t="s">
        <v>15</v>
      </c>
      <c r="E17" s="30" t="s">
        <v>15</v>
      </c>
      <c r="F17" s="30" t="s">
        <v>15</v>
      </c>
      <c r="G17" s="30" t="s">
        <v>15</v>
      </c>
      <c r="H17" s="30" t="s">
        <v>15</v>
      </c>
      <c r="I17" s="30" t="s">
        <v>15</v>
      </c>
      <c r="J17" s="37" t="s">
        <v>15</v>
      </c>
      <c r="K17" s="35" t="s">
        <v>15</v>
      </c>
      <c r="L17" s="37" t="s">
        <v>15</v>
      </c>
      <c r="M17" s="37" t="s">
        <v>15</v>
      </c>
      <c r="N17" s="37" t="s">
        <v>15</v>
      </c>
      <c r="O17" s="37" t="s">
        <v>15</v>
      </c>
      <c r="P17" s="37" t="s">
        <v>15</v>
      </c>
      <c r="Q17" s="37" t="s">
        <v>15</v>
      </c>
      <c r="R17" s="37" t="s">
        <v>15</v>
      </c>
      <c r="S17" s="38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58">
        <v>0</v>
      </c>
      <c r="AA17" s="38">
        <v>0</v>
      </c>
      <c r="AB17" s="40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58">
        <v>0</v>
      </c>
      <c r="AI17" s="38">
        <v>0</v>
      </c>
      <c r="AJ17" s="39">
        <v>0</v>
      </c>
      <c r="AK17" s="39">
        <v>0</v>
      </c>
      <c r="AL17" s="39">
        <v>0</v>
      </c>
      <c r="AM17" s="39">
        <v>0</v>
      </c>
      <c r="AN17" s="34">
        <v>0</v>
      </c>
      <c r="AO17" s="39">
        <v>0</v>
      </c>
      <c r="AP17" s="39">
        <v>0</v>
      </c>
      <c r="AQ17" s="38">
        <v>0</v>
      </c>
      <c r="AR17" s="40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58">
        <v>0</v>
      </c>
      <c r="AY17" s="38">
        <v>0</v>
      </c>
      <c r="AZ17" s="40">
        <v>0</v>
      </c>
      <c r="BA17" s="39">
        <v>0</v>
      </c>
      <c r="BB17" s="39">
        <v>0</v>
      </c>
      <c r="BC17" s="39">
        <v>0</v>
      </c>
      <c r="BD17" s="39">
        <v>0</v>
      </c>
      <c r="BE17" s="39">
        <v>0</v>
      </c>
      <c r="BF17" s="58">
        <v>0</v>
      </c>
      <c r="BG17" s="40">
        <v>0</v>
      </c>
      <c r="BH17" s="39">
        <v>0</v>
      </c>
      <c r="BI17" s="39">
        <v>0</v>
      </c>
      <c r="BJ17" s="39">
        <v>0</v>
      </c>
      <c r="BK17" s="39">
        <v>0</v>
      </c>
      <c r="BL17" s="39">
        <v>0</v>
      </c>
      <c r="BM17" s="39">
        <v>0</v>
      </c>
      <c r="BN17" s="58">
        <v>0</v>
      </c>
      <c r="BO17" s="72" t="s">
        <v>43</v>
      </c>
      <c r="BP17" s="68" t="s">
        <v>43</v>
      </c>
      <c r="BQ17" s="68" t="s">
        <v>43</v>
      </c>
      <c r="BR17" s="82" t="s">
        <v>43</v>
      </c>
      <c r="BS17" s="30"/>
      <c r="BT17" s="37" t="s">
        <v>43</v>
      </c>
      <c r="BU17" s="30" t="s">
        <v>43</v>
      </c>
      <c r="BV17" s="83" t="s">
        <v>43</v>
      </c>
      <c r="BW17" s="68" t="s">
        <v>43</v>
      </c>
      <c r="BX17" s="68" t="s">
        <v>43</v>
      </c>
      <c r="BY17" s="68" t="s">
        <v>43</v>
      </c>
      <c r="BZ17" s="68" t="s">
        <v>43</v>
      </c>
      <c r="CA17" s="68" t="s">
        <v>43</v>
      </c>
      <c r="CB17" s="68" t="s">
        <v>43</v>
      </c>
      <c r="CC17" s="68" t="s">
        <v>43</v>
      </c>
      <c r="CD17" s="81" t="s">
        <v>43</v>
      </c>
      <c r="CE17" s="72" t="s">
        <v>43</v>
      </c>
      <c r="CF17" s="68" t="s">
        <v>43</v>
      </c>
      <c r="CG17" s="68" t="s">
        <v>43</v>
      </c>
      <c r="CH17" s="68" t="s">
        <v>43</v>
      </c>
      <c r="CI17" s="68" t="s">
        <v>43</v>
      </c>
      <c r="CJ17" s="68" t="s">
        <v>43</v>
      </c>
      <c r="CK17" s="68" t="s">
        <v>43</v>
      </c>
      <c r="CL17" s="81" t="s">
        <v>43</v>
      </c>
    </row>
    <row r="18" spans="1:90" ht="12.75" x14ac:dyDescent="0.2">
      <c r="A18" s="60" t="s">
        <v>27</v>
      </c>
      <c r="B18" s="61" t="s">
        <v>39</v>
      </c>
      <c r="C18" s="47">
        <v>43</v>
      </c>
      <c r="D18" s="28">
        <v>673</v>
      </c>
      <c r="E18" s="28">
        <v>2502</v>
      </c>
      <c r="F18" s="28">
        <v>52990</v>
      </c>
      <c r="G18" s="28">
        <v>36866</v>
      </c>
      <c r="H18" s="28">
        <v>123816</v>
      </c>
      <c r="I18" s="28">
        <v>86882</v>
      </c>
      <c r="J18" s="50">
        <v>2.3365918097754292</v>
      </c>
      <c r="K18" s="36">
        <v>43</v>
      </c>
      <c r="L18" s="28">
        <v>999</v>
      </c>
      <c r="M18" s="28">
        <v>3190</v>
      </c>
      <c r="N18" s="28">
        <v>73207</v>
      </c>
      <c r="O18" s="28">
        <v>43781</v>
      </c>
      <c r="P18" s="28">
        <v>180891</v>
      </c>
      <c r="Q18" s="28">
        <v>103602</v>
      </c>
      <c r="R18" s="54">
        <f t="shared" si="1"/>
        <v>2.4709522313439973</v>
      </c>
      <c r="S18" s="36">
        <v>36</v>
      </c>
      <c r="T18" s="30">
        <v>1058</v>
      </c>
      <c r="U18" s="30">
        <v>3136</v>
      </c>
      <c r="V18" s="30">
        <v>123814</v>
      </c>
      <c r="W18" s="30">
        <v>94607</v>
      </c>
      <c r="X18" s="30">
        <v>315490</v>
      </c>
      <c r="Y18" s="30">
        <v>226972</v>
      </c>
      <c r="Z18" s="57">
        <v>2.5480963380554704</v>
      </c>
      <c r="AA18" s="36">
        <v>49</v>
      </c>
      <c r="AB18" s="30">
        <v>1395</v>
      </c>
      <c r="AC18" s="30">
        <v>4458</v>
      </c>
      <c r="AD18" s="30">
        <v>214658</v>
      </c>
      <c r="AE18" s="30">
        <v>170989</v>
      </c>
      <c r="AF18" s="30">
        <v>520178</v>
      </c>
      <c r="AG18" s="30">
        <v>414837</v>
      </c>
      <c r="AH18" s="57">
        <v>2.4</v>
      </c>
      <c r="AI18" s="36">
        <v>50</v>
      </c>
      <c r="AJ18" s="30">
        <v>1432</v>
      </c>
      <c r="AK18" s="30">
        <v>4875</v>
      </c>
      <c r="AL18" s="30">
        <v>272071</v>
      </c>
      <c r="AM18" s="30">
        <v>230841</v>
      </c>
      <c r="AN18" s="30">
        <v>629673</v>
      </c>
      <c r="AO18" s="30">
        <v>539867</v>
      </c>
      <c r="AP18" s="57">
        <v>2.3143701459999999</v>
      </c>
      <c r="AQ18" s="36">
        <v>48</v>
      </c>
      <c r="AR18" s="30">
        <v>1420</v>
      </c>
      <c r="AS18" s="30">
        <v>4736</v>
      </c>
      <c r="AT18" s="30">
        <v>263083</v>
      </c>
      <c r="AU18" s="30">
        <v>223769</v>
      </c>
      <c r="AV18" s="30">
        <v>602460</v>
      </c>
      <c r="AW18" s="30">
        <v>519258</v>
      </c>
      <c r="AX18" s="57">
        <v>2.2899997338999998</v>
      </c>
      <c r="AY18" s="36">
        <v>46</v>
      </c>
      <c r="AZ18" s="30">
        <v>1314</v>
      </c>
      <c r="BA18" s="30">
        <v>4431</v>
      </c>
      <c r="BB18" s="30">
        <v>274412</v>
      </c>
      <c r="BC18" s="30">
        <v>227084</v>
      </c>
      <c r="BD18" s="30">
        <v>614418</v>
      </c>
      <c r="BE18" s="30">
        <v>522784</v>
      </c>
      <c r="BF18" s="57">
        <v>2.2390347360999998</v>
      </c>
      <c r="BG18" s="66">
        <v>44</v>
      </c>
      <c r="BH18" s="28">
        <v>1252</v>
      </c>
      <c r="BI18" s="28">
        <v>4168</v>
      </c>
      <c r="BJ18" s="30">
        <v>238959</v>
      </c>
      <c r="BK18" s="30">
        <v>191314</v>
      </c>
      <c r="BL18" s="30">
        <v>533798</v>
      </c>
      <c r="BM18" s="30">
        <v>439640</v>
      </c>
      <c r="BN18" s="67">
        <v>2.2338476475000002</v>
      </c>
      <c r="BO18" s="30">
        <v>60</v>
      </c>
      <c r="BP18" s="30">
        <v>1385</v>
      </c>
      <c r="BQ18" s="30">
        <v>4733</v>
      </c>
      <c r="BR18" s="65">
        <v>53554</v>
      </c>
      <c r="BS18" s="70">
        <v>33659</v>
      </c>
      <c r="BT18" s="71">
        <v>125164</v>
      </c>
      <c r="BU18" s="28">
        <v>78731</v>
      </c>
      <c r="BV18" s="75">
        <v>2.3371550211000001</v>
      </c>
      <c r="BW18" s="74">
        <v>55</v>
      </c>
      <c r="BX18" s="73">
        <v>1301</v>
      </c>
      <c r="BY18" s="28">
        <v>4209</v>
      </c>
      <c r="BZ18" s="30">
        <v>54000</v>
      </c>
      <c r="CA18" s="30">
        <v>35215</v>
      </c>
      <c r="CB18" s="30">
        <v>134492</v>
      </c>
      <c r="CC18" s="30">
        <v>85664</v>
      </c>
      <c r="CD18" s="67">
        <v>2.4905925926000001</v>
      </c>
      <c r="CE18" s="74">
        <v>62</v>
      </c>
      <c r="CF18" s="73">
        <v>1578</v>
      </c>
      <c r="CG18" s="28">
        <v>5058</v>
      </c>
      <c r="CH18" s="30">
        <v>173088</v>
      </c>
      <c r="CI18" s="30">
        <v>129674</v>
      </c>
      <c r="CJ18" s="30">
        <v>418797</v>
      </c>
      <c r="CK18" s="30">
        <v>326982</v>
      </c>
      <c r="CL18" s="67">
        <v>2.4195611481000001</v>
      </c>
    </row>
    <row r="19" spans="1:90" ht="12.75" x14ac:dyDescent="0.2">
      <c r="A19" s="60" t="s">
        <v>28</v>
      </c>
      <c r="B19" s="61" t="s">
        <v>40</v>
      </c>
      <c r="C19" s="47">
        <v>137</v>
      </c>
      <c r="D19" s="28">
        <v>6940</v>
      </c>
      <c r="E19" s="28">
        <v>16040</v>
      </c>
      <c r="F19" s="28">
        <v>258175</v>
      </c>
      <c r="G19" s="28">
        <v>160591</v>
      </c>
      <c r="H19" s="28">
        <v>651120</v>
      </c>
      <c r="I19" s="28">
        <v>437571</v>
      </c>
      <c r="J19" s="50">
        <v>2.5220102643555729</v>
      </c>
      <c r="K19" s="36">
        <v>136</v>
      </c>
      <c r="L19" s="28">
        <v>5944</v>
      </c>
      <c r="M19" s="28">
        <v>14021</v>
      </c>
      <c r="N19" s="28">
        <v>298012</v>
      </c>
      <c r="O19" s="28">
        <v>198719</v>
      </c>
      <c r="P19" s="28">
        <v>745174</v>
      </c>
      <c r="Q19" s="28">
        <v>541803</v>
      </c>
      <c r="R19" s="54">
        <f t="shared" si="1"/>
        <v>2.5004832020187107</v>
      </c>
      <c r="S19" s="36">
        <v>85</v>
      </c>
      <c r="T19" s="30">
        <v>3758</v>
      </c>
      <c r="U19" s="30">
        <v>9143</v>
      </c>
      <c r="V19" s="30">
        <v>274177</v>
      </c>
      <c r="W19" s="30">
        <v>200971</v>
      </c>
      <c r="X19" s="30">
        <v>663364</v>
      </c>
      <c r="Y19" s="30">
        <v>520727</v>
      </c>
      <c r="Z19" s="57">
        <v>2.4194735517567119</v>
      </c>
      <c r="AA19" s="36">
        <v>93</v>
      </c>
      <c r="AB19" s="30">
        <v>3991</v>
      </c>
      <c r="AC19" s="30">
        <v>9487</v>
      </c>
      <c r="AD19" s="30">
        <v>291201</v>
      </c>
      <c r="AE19" s="30">
        <v>208414</v>
      </c>
      <c r="AF19" s="30">
        <v>736314</v>
      </c>
      <c r="AG19" s="30">
        <v>563812</v>
      </c>
      <c r="AH19" s="57">
        <v>2.5</v>
      </c>
      <c r="AI19" s="36">
        <v>91</v>
      </c>
      <c r="AJ19" s="30">
        <v>4080</v>
      </c>
      <c r="AK19" s="30">
        <v>9528</v>
      </c>
      <c r="AL19" s="30">
        <v>284181</v>
      </c>
      <c r="AM19" s="30">
        <v>195946</v>
      </c>
      <c r="AN19" s="30">
        <v>714159</v>
      </c>
      <c r="AO19" s="30">
        <v>529254</v>
      </c>
      <c r="AP19" s="57">
        <v>2.5130427438999998</v>
      </c>
      <c r="AQ19" s="36">
        <v>99</v>
      </c>
      <c r="AR19" s="30">
        <v>3994</v>
      </c>
      <c r="AS19" s="30">
        <v>9509</v>
      </c>
      <c r="AT19" s="30">
        <v>308794</v>
      </c>
      <c r="AU19" s="30">
        <v>213461</v>
      </c>
      <c r="AV19" s="30">
        <v>752943</v>
      </c>
      <c r="AW19" s="30">
        <v>559676</v>
      </c>
      <c r="AX19" s="57">
        <v>2.4383342941000001</v>
      </c>
      <c r="AY19" s="36">
        <v>121</v>
      </c>
      <c r="AZ19" s="30">
        <v>4443</v>
      </c>
      <c r="BA19" s="30">
        <v>10665</v>
      </c>
      <c r="BB19" s="30">
        <v>376809</v>
      </c>
      <c r="BC19" s="30">
        <v>274059</v>
      </c>
      <c r="BD19" s="30">
        <v>873264</v>
      </c>
      <c r="BE19" s="30">
        <v>669700</v>
      </c>
      <c r="BF19" s="57">
        <v>2.3175242630000001</v>
      </c>
      <c r="BG19" s="66">
        <v>115</v>
      </c>
      <c r="BH19" s="28">
        <v>4550</v>
      </c>
      <c r="BI19" s="28">
        <v>10587</v>
      </c>
      <c r="BJ19" s="30">
        <v>369566</v>
      </c>
      <c r="BK19" s="30">
        <v>266887</v>
      </c>
      <c r="BL19" s="30">
        <v>889115</v>
      </c>
      <c r="BM19" s="30">
        <v>681601</v>
      </c>
      <c r="BN19" s="67">
        <v>2.4058354935000001</v>
      </c>
      <c r="BO19" s="30">
        <v>94</v>
      </c>
      <c r="BP19" s="30">
        <v>2649</v>
      </c>
      <c r="BQ19" s="30">
        <v>6874</v>
      </c>
      <c r="BR19" s="65">
        <v>121778</v>
      </c>
      <c r="BS19" s="70">
        <v>75482</v>
      </c>
      <c r="BT19" s="71">
        <v>302219</v>
      </c>
      <c r="BU19" s="28">
        <v>199360</v>
      </c>
      <c r="BV19" s="75">
        <v>2.4817208363000001</v>
      </c>
      <c r="BW19" s="74">
        <v>96</v>
      </c>
      <c r="BX19" s="73">
        <v>2802</v>
      </c>
      <c r="BY19" s="28">
        <v>6821</v>
      </c>
      <c r="BZ19" s="30">
        <v>85264</v>
      </c>
      <c r="CA19" s="30">
        <v>48462</v>
      </c>
      <c r="CB19" s="30">
        <v>223181</v>
      </c>
      <c r="CC19" s="30">
        <v>135458</v>
      </c>
      <c r="CD19" s="67">
        <v>2.6175290860999998</v>
      </c>
      <c r="CE19" s="74">
        <v>99</v>
      </c>
      <c r="CF19" s="73">
        <v>3153</v>
      </c>
      <c r="CG19" s="28">
        <v>7634</v>
      </c>
      <c r="CH19" s="30">
        <v>235028</v>
      </c>
      <c r="CI19" s="30">
        <v>171212</v>
      </c>
      <c r="CJ19" s="30">
        <v>583642</v>
      </c>
      <c r="CK19" s="30">
        <v>457331</v>
      </c>
      <c r="CL19" s="67">
        <v>2.4832870976999999</v>
      </c>
    </row>
    <row r="20" spans="1:90" ht="22.5" customHeight="1" x14ac:dyDescent="0.2">
      <c r="AD20" s="65"/>
      <c r="BH20" s="65"/>
      <c r="BI20" s="65"/>
      <c r="BO20" s="65"/>
      <c r="BP20" s="65"/>
      <c r="BQ20" s="65"/>
      <c r="BR20" s="65"/>
      <c r="BS20" s="65"/>
      <c r="BT20" s="65"/>
      <c r="BU20" s="65"/>
    </row>
    <row r="21" spans="1:90" x14ac:dyDescent="0.2">
      <c r="A21" s="2"/>
      <c r="B21" s="59"/>
      <c r="BO21" s="65"/>
      <c r="BP21" s="65"/>
      <c r="BQ21" s="65"/>
      <c r="BR21" s="65"/>
      <c r="BS21" s="65"/>
      <c r="BT21" s="65"/>
      <c r="BU21" s="65"/>
    </row>
    <row r="27" spans="1:90" x14ac:dyDescent="0.2">
      <c r="AB27" s="64"/>
      <c r="AC27" s="64"/>
      <c r="AD27" s="64"/>
      <c r="AE27" s="64"/>
      <c r="AF27" s="64"/>
      <c r="AG27" s="64"/>
    </row>
    <row r="28" spans="1:90" x14ac:dyDescent="0.2">
      <c r="AB28" s="64"/>
      <c r="AC28" s="64"/>
      <c r="AD28" s="64"/>
      <c r="AE28" s="64"/>
      <c r="AF28" s="64"/>
      <c r="AG28" s="64"/>
    </row>
  </sheetData>
  <mergeCells count="11">
    <mergeCell ref="CE4:CL4"/>
    <mergeCell ref="BW4:CD4"/>
    <mergeCell ref="BO4:BV4"/>
    <mergeCell ref="BG4:BN4"/>
    <mergeCell ref="K4:R4"/>
    <mergeCell ref="C4:J4"/>
    <mergeCell ref="AA4:AH4"/>
    <mergeCell ref="S4:Z4"/>
    <mergeCell ref="AY4:BF4"/>
    <mergeCell ref="AI4:AP4"/>
    <mergeCell ref="AQ4:AX4"/>
  </mergeCells>
  <phoneticPr fontId="0" type="noConversion"/>
  <pageMargins left="0.55000000000000004" right="0.36" top="0.984251969" bottom="0.984251969" header="0.47" footer="0.5"/>
  <pageSetup scale="9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HUZ PHA</vt:lpstr>
    </vt:vector>
  </TitlesOfParts>
  <Company>ACCOR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Slavíček Tomáš</cp:lastModifiedBy>
  <cp:lastPrinted>2014-09-05T09:26:10Z</cp:lastPrinted>
  <dcterms:created xsi:type="dcterms:W3CDTF">2005-06-10T09:28:04Z</dcterms:created>
  <dcterms:modified xsi:type="dcterms:W3CDTF">2024-02-29T11:51:54Z</dcterms:modified>
</cp:coreProperties>
</file>