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Na web\2018.12.03\"/>
    </mc:Choice>
  </mc:AlternateContent>
  <bookViews>
    <workbookView xWindow="-15" yWindow="-15" windowWidth="15330" windowHeight="4470"/>
  </bookViews>
  <sheets>
    <sheet name="CRUCH PHA zeme" sheetId="1" r:id="rId1"/>
  </sheets>
  <definedNames>
    <definedName name="contentAnchor" localSheetId="0">'CRUCH PHA zeme'!#REF!</definedName>
  </definedNames>
  <calcPr calcId="162913" iterateDelta="252"/>
</workbook>
</file>

<file path=xl/calcChain.xml><?xml version="1.0" encoding="utf-8"?>
<calcChain xmlns="http://schemas.openxmlformats.org/spreadsheetml/2006/main">
  <c r="AD6" i="1" l="1"/>
  <c r="AJ6" i="1"/>
  <c r="AD7" i="1"/>
  <c r="AJ7" i="1"/>
  <c r="AD8" i="1"/>
  <c r="AJ8" i="1"/>
  <c r="AD10" i="1"/>
  <c r="AJ10" i="1"/>
  <c r="AD11" i="1"/>
  <c r="AJ11" i="1"/>
  <c r="AD12" i="1"/>
  <c r="AJ12" i="1"/>
  <c r="AD13" i="1"/>
  <c r="AJ13" i="1"/>
  <c r="AD14" i="1"/>
  <c r="AJ14" i="1"/>
  <c r="AD15" i="1"/>
  <c r="AJ15" i="1"/>
  <c r="AD16" i="1"/>
  <c r="AJ16" i="1"/>
  <c r="AD17" i="1"/>
  <c r="AJ17" i="1"/>
  <c r="AD18" i="1"/>
  <c r="AJ18" i="1"/>
  <c r="AD19" i="1"/>
  <c r="AJ19" i="1"/>
  <c r="AD20" i="1"/>
  <c r="AJ20" i="1"/>
  <c r="AD21" i="1"/>
  <c r="AJ21" i="1"/>
  <c r="AD22" i="1"/>
  <c r="AJ22" i="1"/>
  <c r="AD23" i="1"/>
  <c r="AJ23" i="1"/>
  <c r="AD24" i="1"/>
  <c r="AJ24" i="1"/>
  <c r="AD25" i="1"/>
  <c r="AJ25" i="1"/>
  <c r="AD26" i="1"/>
  <c r="AJ26" i="1"/>
  <c r="AD27" i="1"/>
  <c r="AJ27" i="1"/>
  <c r="AD28" i="1"/>
  <c r="AJ28" i="1"/>
  <c r="AD29" i="1"/>
  <c r="AJ29" i="1"/>
  <c r="AD30" i="1"/>
  <c r="AJ30" i="1"/>
  <c r="AD31" i="1"/>
  <c r="AJ31" i="1"/>
  <c r="AD32" i="1"/>
  <c r="AJ32" i="1"/>
  <c r="AD33" i="1"/>
  <c r="AJ33" i="1"/>
  <c r="AD34" i="1"/>
  <c r="AJ34" i="1"/>
  <c r="AD35" i="1"/>
  <c r="AJ35" i="1"/>
  <c r="AD36" i="1"/>
  <c r="AJ36" i="1"/>
  <c r="AD37" i="1"/>
  <c r="AJ37" i="1"/>
  <c r="AD38" i="1"/>
  <c r="AJ38" i="1"/>
  <c r="AD39" i="1"/>
  <c r="AJ39" i="1"/>
  <c r="AD40" i="1"/>
  <c r="AJ40" i="1"/>
  <c r="AD41" i="1"/>
  <c r="AJ41" i="1"/>
  <c r="AD42" i="1"/>
  <c r="AJ42" i="1"/>
  <c r="AD43" i="1"/>
  <c r="AJ43" i="1"/>
  <c r="AD44" i="1"/>
  <c r="AJ44" i="1"/>
  <c r="AD45" i="1"/>
  <c r="AJ45" i="1"/>
  <c r="AD46" i="1"/>
  <c r="AJ46" i="1"/>
  <c r="AD47" i="1"/>
  <c r="AJ47" i="1"/>
  <c r="AD48" i="1"/>
  <c r="AJ48" i="1"/>
  <c r="AD49" i="1"/>
  <c r="AJ49" i="1"/>
  <c r="AD50" i="1"/>
  <c r="AJ50" i="1"/>
  <c r="AD51" i="1"/>
  <c r="AJ51" i="1"/>
  <c r="AD52" i="1"/>
  <c r="AJ52" i="1"/>
  <c r="AD53" i="1"/>
  <c r="AJ53" i="1"/>
  <c r="AD54" i="1"/>
  <c r="AJ54" i="1"/>
  <c r="AD55" i="1"/>
  <c r="AJ55" i="1"/>
  <c r="AD56" i="1"/>
  <c r="AJ56" i="1"/>
  <c r="AD57" i="1"/>
  <c r="AJ57" i="1"/>
  <c r="AD58" i="1"/>
  <c r="AJ58" i="1"/>
  <c r="AD59" i="1"/>
  <c r="AJ59" i="1"/>
  <c r="AD60" i="1"/>
  <c r="AJ60" i="1"/>
</calcChain>
</file>

<file path=xl/sharedStrings.xml><?xml version="1.0" encoding="utf-8"?>
<sst xmlns="http://schemas.openxmlformats.org/spreadsheetml/2006/main" count="403" uniqueCount="124">
  <si>
    <t>Hosté celkem</t>
  </si>
  <si>
    <t>Srbsko a Černá Hora</t>
  </si>
  <si>
    <t>Lichtenštejnsko</t>
  </si>
  <si>
    <t>Malta</t>
  </si>
  <si>
    <t>Ukrajina</t>
  </si>
  <si>
    <t>Brazílie</t>
  </si>
  <si>
    <t>Mexiko</t>
  </si>
  <si>
    <t>Čína</t>
  </si>
  <si>
    <t>Jižní Korea</t>
  </si>
  <si>
    <t>Jihoafrická republika</t>
  </si>
  <si>
    <t>Ostatní africké země</t>
  </si>
  <si>
    <t>Oceánie</t>
  </si>
  <si>
    <t>Belgie</t>
  </si>
  <si>
    <t>Bulharsko</t>
  </si>
  <si>
    <t>Dánsko</t>
  </si>
  <si>
    <t>Estonsko</t>
  </si>
  <si>
    <t>Finsko</t>
  </si>
  <si>
    <t>Francie</t>
  </si>
  <si>
    <t>Chorvatsko</t>
  </si>
  <si>
    <t>Irsko</t>
  </si>
  <si>
    <t>Island</t>
  </si>
  <si>
    <t>Itálie</t>
  </si>
  <si>
    <t>Kypr</t>
  </si>
  <si>
    <t>Litva</t>
  </si>
  <si>
    <t>Lotyšsko</t>
  </si>
  <si>
    <t>Lucembursko</t>
  </si>
  <si>
    <t>Maďarsko</t>
  </si>
  <si>
    <t>Německo</t>
  </si>
  <si>
    <t>Nizozemsko</t>
  </si>
  <si>
    <t>Norsko</t>
  </si>
  <si>
    <t>Polsko</t>
  </si>
  <si>
    <t>Portugalsko</t>
  </si>
  <si>
    <t>Rakousko</t>
  </si>
  <si>
    <t>Rumunsko</t>
  </si>
  <si>
    <t>Rusko</t>
  </si>
  <si>
    <t>Řecko</t>
  </si>
  <si>
    <t>Slovensko</t>
  </si>
  <si>
    <t>Slovinsko</t>
  </si>
  <si>
    <t>Španělsko</t>
  </si>
  <si>
    <t>Švédsko</t>
  </si>
  <si>
    <t>Švýcarsko</t>
  </si>
  <si>
    <t>Turecko</t>
  </si>
  <si>
    <t>Ostatní evropské země</t>
  </si>
  <si>
    <t>Kanada</t>
  </si>
  <si>
    <t>Spojené státy americké</t>
  </si>
  <si>
    <t>Ostatní americké země</t>
  </si>
  <si>
    <t>Izrael</t>
  </si>
  <si>
    <t>Japonsko</t>
  </si>
  <si>
    <t>Ostatní asijské země</t>
  </si>
  <si>
    <t>Austrálie</t>
  </si>
  <si>
    <t>Nový Zéland</t>
  </si>
  <si>
    <t>rezidenti</t>
  </si>
  <si>
    <t>Evropská unie</t>
  </si>
  <si>
    <t>Průměrný počet
přenocování</t>
  </si>
  <si>
    <t>.</t>
  </si>
  <si>
    <t>Guests, total</t>
  </si>
  <si>
    <t>Residents</t>
  </si>
  <si>
    <t>Non-residents, total</t>
  </si>
  <si>
    <t>nerezidenti celkem</t>
  </si>
  <si>
    <t>Belgium</t>
  </si>
  <si>
    <t>Bulgaria</t>
  </si>
  <si>
    <t>Denmark</t>
  </si>
  <si>
    <t>Estonia</t>
  </si>
  <si>
    <t>Finland</t>
  </si>
  <si>
    <t>France</t>
  </si>
  <si>
    <t>Croatia</t>
  </si>
  <si>
    <t>Ireland</t>
  </si>
  <si>
    <t>Iceland</t>
  </si>
  <si>
    <t>Italy</t>
  </si>
  <si>
    <t>Serbia and Montenegro</t>
  </si>
  <si>
    <t>Cyprus</t>
  </si>
  <si>
    <t>Lithuania</t>
  </si>
  <si>
    <t>Latvia</t>
  </si>
  <si>
    <t>Luxembourg</t>
  </si>
  <si>
    <t>Liechtenstein</t>
  </si>
  <si>
    <t>Hungary</t>
  </si>
  <si>
    <t>Germany</t>
  </si>
  <si>
    <t>Netherlands</t>
  </si>
  <si>
    <t>Norway</t>
  </si>
  <si>
    <t>Poland</t>
  </si>
  <si>
    <t>Portugal</t>
  </si>
  <si>
    <t>Austria</t>
  </si>
  <si>
    <t>Romania</t>
  </si>
  <si>
    <t>Russia</t>
  </si>
  <si>
    <t>Slovakia</t>
  </si>
  <si>
    <t>Slovenia</t>
  </si>
  <si>
    <t>United Kingdom</t>
  </si>
  <si>
    <t>Spain</t>
  </si>
  <si>
    <t>Sweden</t>
  </si>
  <si>
    <t>Switzerland</t>
  </si>
  <si>
    <t>Turkey</t>
  </si>
  <si>
    <t>Ukraine</t>
  </si>
  <si>
    <t>Other European Countries</t>
  </si>
  <si>
    <t>Canada</t>
  </si>
  <si>
    <t>USA</t>
  </si>
  <si>
    <t>Brazil</t>
  </si>
  <si>
    <t>Mexico</t>
  </si>
  <si>
    <t>Other American Countries</t>
  </si>
  <si>
    <t>China</t>
  </si>
  <si>
    <t>Israel</t>
  </si>
  <si>
    <t>Japan</t>
  </si>
  <si>
    <t>Republic of Korea</t>
  </si>
  <si>
    <t>Other Asian Countries</t>
  </si>
  <si>
    <t>South Africa</t>
  </si>
  <si>
    <t>Australia</t>
  </si>
  <si>
    <t>New Zealand</t>
  </si>
  <si>
    <t>Oceania</t>
  </si>
  <si>
    <t>EU</t>
  </si>
  <si>
    <t>Hosté</t>
  </si>
  <si>
    <t>Guests</t>
  </si>
  <si>
    <t>Přenocování</t>
  </si>
  <si>
    <t>Overnight
stays</t>
  </si>
  <si>
    <t>Average number
of overnight stays</t>
  </si>
  <si>
    <t>Greece</t>
  </si>
  <si>
    <t>Other African Countries</t>
  </si>
  <si>
    <t>z toho:</t>
  </si>
  <si>
    <t>Velká Británie</t>
  </si>
  <si>
    <t>from which:</t>
  </si>
  <si>
    <r>
      <t xml:space="preserve">Zdroj dat: Český statistický úřad
</t>
    </r>
    <r>
      <rPr>
        <i/>
        <sz val="8"/>
        <rFont val="Arial"/>
        <family val="2"/>
        <charset val="238"/>
      </rPr>
      <t>Data source: Czech Statistical Office</t>
    </r>
  </si>
  <si>
    <r>
      <t xml:space="preserve">Země
</t>
    </r>
    <r>
      <rPr>
        <i/>
        <sz val="8"/>
        <rFont val="Arial"/>
        <family val="2"/>
        <charset val="238"/>
      </rPr>
      <t>Country</t>
    </r>
  </si>
  <si>
    <t>* V rámci projektu Ministerstva pro místní rozvoj "Zkvalitnění informací o vybraných sektorech cestovního ruchu" byl aktualizován Registr hromadných ubytovacích zařízení ČSÚ a došlo k revizi dat kapacit i návštěvnosti za roky 2012 a 2013. Z tohoto důvodu dochází k přerušení souvislé časové řady plně srovnatelných dat.</t>
  </si>
  <si>
    <t>* Within the „Improvement of information on selected tourism industries“ project of the Ministry for Regional Development the CZSO Register of accommodation establishments was updated and data on capacity and occupancy for 2012 and 2013 were revised. For this reason the time series is not fully comparable across the time span.</t>
  </si>
  <si>
    <r>
      <t>HOSTÉ V HROMADNÝCH UBYTOVACÍCH ZAŘÍZENÍCH *
PRAHA, PODLE ZEMÍ</t>
    </r>
    <r>
      <rPr>
        <i/>
        <sz val="9"/>
        <rFont val="Arial"/>
        <family val="2"/>
        <charset val="238"/>
      </rPr>
      <t xml:space="preserve">
GUESTS AT COLLECTIVE ACCOMMODATION ESTABLISHMENTS *
PRAGUE, BY COUNTRY</t>
    </r>
  </si>
  <si>
    <t>Aktualizováno / Update date: 3. 12.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</si>
</sst>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_ ;\-#,##0\ "/>
    <numFmt numFmtId="167" formatCode="#,##0.0_ ;\-#,##0.0\ "/>
  </numFmts>
  <fonts count="12" x14ac:knownFonts="1">
    <font>
      <sz val="10"/>
      <name val="Arial CE"/>
      <charset val="238"/>
    </font>
    <font>
      <sz val="8"/>
      <name val="Arial"/>
      <family val="2"/>
      <charset val="238"/>
    </font>
    <font>
      <b/>
      <sz val="8"/>
      <name val="Arial"/>
      <family val="2"/>
      <charset val="238"/>
    </font>
    <font>
      <b/>
      <sz val="9"/>
      <name val="Arial"/>
      <family val="2"/>
      <charset val="238"/>
    </font>
    <font>
      <sz val="12"/>
      <name val="Arial"/>
      <family val="2"/>
      <charset val="238"/>
    </font>
    <font>
      <sz val="10"/>
      <name val="Arial"/>
      <family val="2"/>
      <charset val="238"/>
    </font>
    <font>
      <i/>
      <sz val="8"/>
      <name val="Arial"/>
      <family val="2"/>
      <charset val="238"/>
    </font>
    <font>
      <b/>
      <sz val="8"/>
      <color rgb="FFFF0000"/>
      <name val="Arial"/>
      <family val="2"/>
      <charset val="238"/>
    </font>
    <font>
      <b/>
      <i/>
      <sz val="8"/>
      <name val="Arial"/>
      <family val="2"/>
      <charset val="238"/>
    </font>
    <font>
      <sz val="10"/>
      <color rgb="FFFF0000"/>
      <name val="Arial"/>
      <family val="2"/>
      <charset val="238"/>
    </font>
    <font>
      <i/>
      <sz val="9"/>
      <name val="Arial"/>
      <family val="2"/>
      <charset val="238"/>
    </font>
    <font>
      <sz val="9"/>
      <name val="Arial"/>
      <family val="2"/>
      <charset val="238"/>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ck">
        <color rgb="FFFF0000"/>
      </left>
      <right style="thin">
        <color indexed="64"/>
      </right>
      <top style="medium">
        <color indexed="64"/>
      </top>
      <bottom style="thin">
        <color indexed="64"/>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diagonal/>
    </border>
    <border>
      <left style="thick">
        <color rgb="FFFF0000"/>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ck">
        <color rgb="FFFF0000"/>
      </right>
      <top style="medium">
        <color indexed="64"/>
      </top>
      <bottom style="thin">
        <color indexed="64"/>
      </bottom>
      <diagonal/>
    </border>
    <border>
      <left style="thin">
        <color indexed="64"/>
      </left>
      <right style="thick">
        <color rgb="FFFF0000"/>
      </right>
      <top style="thin">
        <color indexed="64"/>
      </top>
      <bottom style="thin">
        <color indexed="64"/>
      </bottom>
      <diagonal/>
    </border>
    <border>
      <left style="thin">
        <color indexed="64"/>
      </left>
      <right style="thick">
        <color rgb="FFFF0000"/>
      </right>
      <top style="thin">
        <color indexed="64"/>
      </top>
      <bottom/>
      <diagonal/>
    </border>
    <border>
      <left style="thin">
        <color indexed="64"/>
      </left>
      <right style="thick">
        <color rgb="FFFF0000"/>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bottom/>
      <diagonal/>
    </border>
  </borders>
  <cellStyleXfs count="1">
    <xf numFmtId="0" fontId="0" fillId="0" borderId="0"/>
  </cellStyleXfs>
  <cellXfs count="128">
    <xf numFmtId="0" fontId="0" fillId="0" borderId="0" xfId="0"/>
    <xf numFmtId="49" fontId="1" fillId="0" borderId="1"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2" fontId="1" fillId="0" borderId="2"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2" fontId="6" fillId="0" borderId="13" xfId="0" applyNumberFormat="1" applyFont="1" applyFill="1" applyBorder="1" applyAlignment="1">
      <alignment horizontal="center" vertical="center" wrapText="1"/>
    </xf>
    <xf numFmtId="0" fontId="1" fillId="0" borderId="0" xfId="0" applyFont="1" applyFill="1" applyBorder="1" applyAlignment="1">
      <alignment horizontal="left"/>
    </xf>
    <xf numFmtId="0" fontId="1" fillId="0" borderId="5" xfId="0" applyFont="1" applyFill="1" applyBorder="1" applyAlignment="1">
      <alignment horizontal="left"/>
    </xf>
    <xf numFmtId="0" fontId="6" fillId="0" borderId="0" xfId="0" applyFont="1" applyFill="1" applyBorder="1" applyAlignment="1">
      <alignment horizontal="left"/>
    </xf>
    <xf numFmtId="0" fontId="1" fillId="0" borderId="5" xfId="0" applyFont="1" applyFill="1" applyBorder="1" applyAlignment="1">
      <alignment horizontal="left" wrapText="1"/>
    </xf>
    <xf numFmtId="0" fontId="3" fillId="0" borderId="0" xfId="0" applyFont="1" applyFill="1" applyAlignment="1">
      <alignment horizontal="left" vertical="center" wrapText="1"/>
    </xf>
    <xf numFmtId="0" fontId="4" fillId="0" borderId="0" xfId="0" applyFont="1" applyFill="1" applyAlignment="1">
      <alignment wrapText="1"/>
    </xf>
    <xf numFmtId="0" fontId="5" fillId="0" borderId="0" xfId="0" applyFont="1" applyFill="1"/>
    <xf numFmtId="3" fontId="5" fillId="0" borderId="0" xfId="0" applyNumberFormat="1" applyFont="1" applyFill="1"/>
    <xf numFmtId="0" fontId="5" fillId="0" borderId="0" xfId="0" applyFont="1" applyFill="1" applyAlignment="1">
      <alignment horizontal="center"/>
    </xf>
    <xf numFmtId="0" fontId="4" fillId="0" borderId="0" xfId="0" applyFont="1" applyFill="1" applyAlignment="1"/>
    <xf numFmtId="49" fontId="1" fillId="0" borderId="2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2" fillId="0" borderId="14" xfId="0" applyFont="1" applyFill="1" applyBorder="1" applyAlignment="1">
      <alignment horizontal="left"/>
    </xf>
    <xf numFmtId="0" fontId="2" fillId="0" borderId="15" xfId="0" applyFont="1" applyFill="1" applyBorder="1" applyAlignment="1">
      <alignment horizontal="left"/>
    </xf>
    <xf numFmtId="0" fontId="8" fillId="0" borderId="16" xfId="0" applyFont="1" applyFill="1" applyBorder="1" applyAlignment="1">
      <alignment horizontal="left"/>
    </xf>
    <xf numFmtId="0" fontId="8" fillId="0" borderId="14" xfId="0" applyFont="1" applyFill="1" applyBorder="1" applyAlignment="1">
      <alignment horizontal="left"/>
    </xf>
    <xf numFmtId="3" fontId="2" fillId="0" borderId="17" xfId="0" applyNumberFormat="1" applyFont="1" applyFill="1" applyBorder="1" applyAlignment="1">
      <alignment horizontal="right" vertical="center"/>
    </xf>
    <xf numFmtId="3" fontId="2" fillId="0" borderId="4" xfId="0" applyNumberFormat="1" applyFont="1" applyFill="1" applyBorder="1"/>
    <xf numFmtId="3" fontId="2" fillId="0" borderId="12" xfId="0" applyNumberFormat="1" applyFont="1" applyFill="1" applyBorder="1"/>
    <xf numFmtId="3" fontId="2" fillId="0" borderId="11" xfId="0" applyNumberFormat="1" applyFont="1" applyFill="1" applyBorder="1"/>
    <xf numFmtId="166" fontId="2" fillId="0" borderId="22" xfId="0" applyNumberFormat="1" applyFont="1" applyFill="1" applyBorder="1"/>
    <xf numFmtId="166" fontId="2" fillId="0" borderId="4" xfId="0" applyNumberFormat="1" applyFont="1" applyFill="1" applyBorder="1"/>
    <xf numFmtId="167" fontId="2" fillId="0" borderId="3" xfId="0" applyNumberFormat="1" applyFont="1" applyFill="1" applyBorder="1"/>
    <xf numFmtId="166" fontId="2" fillId="0" borderId="25" xfId="0" applyNumberFormat="1" applyFont="1" applyFill="1" applyBorder="1"/>
    <xf numFmtId="3" fontId="1" fillId="0" borderId="4" xfId="0" applyNumberFormat="1" applyFont="1" applyFill="1" applyBorder="1" applyAlignment="1">
      <alignment horizontal="right" vertical="center"/>
    </xf>
    <xf numFmtId="3" fontId="1" fillId="0" borderId="0" xfId="0" applyNumberFormat="1" applyFont="1" applyFill="1" applyBorder="1"/>
    <xf numFmtId="3" fontId="1" fillId="0" borderId="4" xfId="0" applyNumberFormat="1" applyFont="1" applyFill="1" applyBorder="1"/>
    <xf numFmtId="165" fontId="1" fillId="0" borderId="0" xfId="0" applyNumberFormat="1" applyFont="1" applyFill="1" applyBorder="1"/>
    <xf numFmtId="166" fontId="1" fillId="0" borderId="22" xfId="0" applyNumberFormat="1" applyFont="1" applyFill="1" applyBorder="1"/>
    <xf numFmtId="166" fontId="1" fillId="0" borderId="4" xfId="0" applyNumberFormat="1" applyFont="1" applyFill="1" applyBorder="1"/>
    <xf numFmtId="167" fontId="1" fillId="0" borderId="3" xfId="0" applyNumberFormat="1" applyFont="1" applyFill="1" applyBorder="1"/>
    <xf numFmtId="166" fontId="1" fillId="0" borderId="25" xfId="0" applyNumberFormat="1" applyFont="1" applyFill="1" applyBorder="1"/>
    <xf numFmtId="0" fontId="1" fillId="0" borderId="0" xfId="0" applyFont="1" applyFill="1" applyBorder="1"/>
    <xf numFmtId="0" fontId="1" fillId="0" borderId="4" xfId="0" applyFont="1" applyFill="1" applyBorder="1" applyAlignment="1">
      <alignment horizontal="left"/>
    </xf>
    <xf numFmtId="49" fontId="1" fillId="0" borderId="4" xfId="0" applyNumberFormat="1" applyFont="1" applyFill="1" applyBorder="1" applyAlignment="1">
      <alignment horizontal="center" vertical="center"/>
    </xf>
    <xf numFmtId="0" fontId="1" fillId="0" borderId="4" xfId="0" applyFont="1" applyFill="1" applyBorder="1"/>
    <xf numFmtId="0" fontId="5" fillId="0" borderId="3" xfId="0" applyFont="1" applyFill="1" applyBorder="1"/>
    <xf numFmtId="165" fontId="1" fillId="0" borderId="4" xfId="0" applyNumberFormat="1" applyFont="1" applyFill="1" applyBorder="1"/>
    <xf numFmtId="3" fontId="1" fillId="0" borderId="4" xfId="0" applyNumberFormat="1" applyFont="1" applyFill="1" applyBorder="1" applyAlignment="1">
      <alignment horizontal="right"/>
    </xf>
    <xf numFmtId="0" fontId="1" fillId="0" borderId="0" xfId="0" applyFont="1" applyFill="1" applyBorder="1" applyAlignment="1">
      <alignment horizontal="left" wrapText="1"/>
    </xf>
    <xf numFmtId="3" fontId="1" fillId="0" borderId="4" xfId="0" applyNumberFormat="1" applyFont="1" applyFill="1" applyBorder="1" applyAlignment="1">
      <alignment vertical="center"/>
    </xf>
    <xf numFmtId="0" fontId="5" fillId="0" borderId="0" xfId="0" applyFont="1" applyFill="1" applyBorder="1"/>
    <xf numFmtId="3" fontId="1" fillId="0" borderId="0" xfId="0" applyNumberFormat="1" applyFont="1" applyFill="1" applyBorder="1" applyAlignment="1">
      <alignment horizontal="right"/>
    </xf>
    <xf numFmtId="0" fontId="5" fillId="0" borderId="22" xfId="0" applyFont="1" applyFill="1" applyBorder="1"/>
    <xf numFmtId="0" fontId="5" fillId="0" borderId="4" xfId="0" applyFont="1" applyFill="1" applyBorder="1"/>
    <xf numFmtId="0" fontId="9" fillId="0" borderId="0" xfId="0" applyFont="1" applyFill="1"/>
    <xf numFmtId="3" fontId="5" fillId="0" borderId="0" xfId="0" applyNumberFormat="1" applyFont="1" applyFill="1" applyBorder="1"/>
    <xf numFmtId="2" fontId="1" fillId="0" borderId="27" xfId="0" applyNumberFormat="1" applyFont="1" applyFill="1" applyBorder="1" applyAlignment="1">
      <alignment horizontal="center" vertical="center" wrapText="1"/>
    </xf>
    <xf numFmtId="2" fontId="6" fillId="0" borderId="28" xfId="0" applyNumberFormat="1" applyFont="1" applyFill="1" applyBorder="1" applyAlignment="1">
      <alignment horizontal="center" vertical="center" wrapText="1"/>
    </xf>
    <xf numFmtId="167" fontId="2" fillId="0" borderId="29" xfId="0" applyNumberFormat="1" applyFont="1" applyFill="1" applyBorder="1"/>
    <xf numFmtId="167" fontId="1" fillId="0" borderId="29" xfId="0" applyNumberFormat="1" applyFont="1" applyFill="1" applyBorder="1"/>
    <xf numFmtId="0" fontId="5" fillId="0" borderId="25" xfId="0" applyFont="1" applyFill="1" applyBorder="1"/>
    <xf numFmtId="0" fontId="5" fillId="0" borderId="29" xfId="0" applyFont="1" applyFill="1" applyBorder="1"/>
    <xf numFmtId="2" fontId="1" fillId="0" borderId="31" xfId="0" applyNumberFormat="1" applyFont="1" applyFill="1" applyBorder="1" applyAlignment="1">
      <alignment horizontal="center" vertical="center" wrapText="1"/>
    </xf>
    <xf numFmtId="2" fontId="6" fillId="0" borderId="32" xfId="0" applyNumberFormat="1" applyFont="1" applyFill="1" applyBorder="1" applyAlignment="1">
      <alignment horizontal="center" vertical="center" wrapText="1"/>
    </xf>
    <xf numFmtId="167" fontId="2" fillId="0" borderId="33" xfId="0" applyNumberFormat="1" applyFont="1" applyFill="1" applyBorder="1"/>
    <xf numFmtId="3" fontId="1" fillId="0" borderId="25" xfId="0" applyNumberFormat="1" applyFont="1" applyFill="1" applyBorder="1"/>
    <xf numFmtId="167" fontId="1" fillId="0" borderId="33" xfId="0" applyNumberFormat="1" applyFont="1" applyFill="1" applyBorder="1"/>
    <xf numFmtId="167" fontId="5" fillId="0" borderId="33" xfId="0" applyNumberFormat="1" applyFont="1" applyFill="1" applyBorder="1"/>
    <xf numFmtId="0" fontId="5" fillId="0" borderId="33" xfId="0" applyFont="1" applyFill="1" applyBorder="1"/>
    <xf numFmtId="167" fontId="5" fillId="0" borderId="29" xfId="0" applyNumberFormat="1" applyFont="1" applyFill="1" applyBorder="1"/>
    <xf numFmtId="165" fontId="2" fillId="0" borderId="29" xfId="0" applyNumberFormat="1" applyFont="1" applyFill="1" applyBorder="1"/>
    <xf numFmtId="165" fontId="1" fillId="0" borderId="29" xfId="0" applyNumberFormat="1" applyFont="1" applyFill="1" applyBorder="1"/>
    <xf numFmtId="164" fontId="1" fillId="0" borderId="29" xfId="0" applyNumberFormat="1" applyFont="1" applyFill="1" applyBorder="1"/>
    <xf numFmtId="3" fontId="1" fillId="0" borderId="29" xfId="0" applyNumberFormat="1" applyFont="1" applyFill="1" applyBorder="1"/>
    <xf numFmtId="164" fontId="1" fillId="0" borderId="29" xfId="0" applyNumberFormat="1" applyFont="1" applyFill="1" applyBorder="1" applyAlignment="1">
      <alignment horizontal="right"/>
    </xf>
    <xf numFmtId="3" fontId="1" fillId="0" borderId="25" xfId="0" applyNumberFormat="1" applyFont="1" applyFill="1" applyBorder="1" applyAlignment="1">
      <alignment horizontal="right"/>
    </xf>
    <xf numFmtId="165" fontId="1" fillId="0" borderId="25" xfId="0" applyNumberFormat="1" applyFont="1" applyFill="1" applyBorder="1"/>
    <xf numFmtId="3" fontId="1" fillId="0" borderId="29" xfId="0" applyNumberFormat="1" applyFont="1" applyFill="1" applyBorder="1" applyAlignment="1">
      <alignment horizontal="right"/>
    </xf>
    <xf numFmtId="49" fontId="1" fillId="0" borderId="27"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3" fontId="2" fillId="0" borderId="25" xfId="0" applyNumberFormat="1" applyFont="1" applyFill="1" applyBorder="1"/>
    <xf numFmtId="164" fontId="2" fillId="0" borderId="29" xfId="0" applyNumberFormat="1" applyFont="1" applyFill="1" applyBorder="1"/>
    <xf numFmtId="0" fontId="1" fillId="0" borderId="29" xfId="0" applyFont="1" applyFill="1" applyBorder="1"/>
    <xf numFmtId="3" fontId="1" fillId="0" borderId="25" xfId="0" applyNumberFormat="1" applyFont="1" applyFill="1" applyBorder="1" applyAlignment="1">
      <alignment horizontal="right" vertical="center"/>
    </xf>
    <xf numFmtId="165" fontId="1" fillId="0" borderId="29" xfId="0" applyNumberFormat="1" applyFont="1" applyFill="1" applyBorder="1" applyAlignment="1">
      <alignment horizontal="right"/>
    </xf>
    <xf numFmtId="3" fontId="2" fillId="0" borderId="4" xfId="0" applyNumberFormat="1" applyFont="1" applyFill="1" applyBorder="1" applyAlignment="1">
      <alignment horizontal="right"/>
    </xf>
    <xf numFmtId="0" fontId="1" fillId="0" borderId="25" xfId="0" applyFont="1" applyFill="1" applyBorder="1"/>
    <xf numFmtId="49" fontId="6" fillId="0" borderId="25"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3" fontId="2" fillId="0" borderId="23" xfId="0" applyNumberFormat="1" applyFont="1" applyFill="1" applyBorder="1" applyAlignment="1">
      <alignment horizontal="right" vertical="center"/>
    </xf>
    <xf numFmtId="164" fontId="2" fillId="0" borderId="35" xfId="0" applyNumberFormat="1" applyFont="1" applyFill="1" applyBorder="1" applyAlignment="1">
      <alignment horizontal="right" vertical="center"/>
    </xf>
    <xf numFmtId="164" fontId="1" fillId="0" borderId="29" xfId="0" applyNumberFormat="1" applyFont="1" applyFill="1" applyBorder="1" applyAlignment="1">
      <alignment horizontal="right" vertical="center"/>
    </xf>
    <xf numFmtId="49" fontId="1" fillId="0" borderId="25"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1" fillId="0" borderId="25" xfId="0" applyFont="1" applyFill="1" applyBorder="1" applyAlignment="1">
      <alignment horizontal="left"/>
    </xf>
    <xf numFmtId="165" fontId="2" fillId="0" borderId="35" xfId="0" applyNumberFormat="1" applyFont="1" applyFill="1" applyBorder="1" applyAlignment="1">
      <alignment horizontal="right"/>
    </xf>
    <xf numFmtId="0" fontId="1" fillId="0" borderId="25" xfId="0" applyFont="1" applyFill="1" applyBorder="1" applyAlignment="1">
      <alignment horizontal="right"/>
    </xf>
    <xf numFmtId="0" fontId="1" fillId="0" borderId="4" xfId="0" applyFont="1" applyFill="1" applyBorder="1" applyAlignment="1">
      <alignment horizontal="right"/>
    </xf>
    <xf numFmtId="0" fontId="1" fillId="0" borderId="29" xfId="0" applyFont="1" applyFill="1" applyBorder="1" applyAlignment="1">
      <alignment horizontal="right"/>
    </xf>
    <xf numFmtId="3" fontId="1" fillId="0" borderId="25" xfId="0" applyNumberFormat="1" applyFont="1" applyFill="1" applyBorder="1" applyAlignment="1">
      <alignment vertical="center"/>
    </xf>
    <xf numFmtId="165" fontId="1" fillId="0" borderId="29" xfId="0" applyNumberFormat="1" applyFont="1" applyFill="1" applyBorder="1" applyAlignment="1">
      <alignment horizontal="left"/>
    </xf>
    <xf numFmtId="0" fontId="6" fillId="0" borderId="0" xfId="0" applyFont="1" applyFill="1" applyBorder="1" applyAlignment="1"/>
    <xf numFmtId="0" fontId="6" fillId="0" borderId="0" xfId="0" applyFont="1" applyFill="1" applyBorder="1" applyAlignment="1">
      <alignment horizontal="left" wrapText="1"/>
    </xf>
    <xf numFmtId="166" fontId="5" fillId="0" borderId="0" xfId="0" applyNumberFormat="1" applyFont="1" applyFill="1"/>
    <xf numFmtId="166" fontId="1" fillId="0" borderId="36" xfId="0" applyNumberFormat="1" applyFont="1" applyFill="1" applyBorder="1"/>
    <xf numFmtId="166" fontId="1" fillId="0" borderId="5" xfId="0" applyNumberFormat="1" applyFont="1" applyFill="1" applyBorder="1"/>
    <xf numFmtId="0" fontId="11" fillId="0" borderId="8" xfId="0" applyFont="1" applyFill="1" applyBorder="1" applyAlignment="1"/>
    <xf numFmtId="0" fontId="7" fillId="0" borderId="24"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6" xfId="0" applyFont="1" applyFill="1" applyBorder="1" applyAlignment="1">
      <alignment horizontal="center" vertical="center"/>
    </xf>
    <xf numFmtId="0" fontId="11" fillId="0" borderId="8" xfId="0" applyFont="1" applyFill="1" applyBorder="1" applyAlignment="1">
      <alignment horizontal="right"/>
    </xf>
    <xf numFmtId="0" fontId="1" fillId="0" borderId="24"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6"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6" xfId="0" applyFont="1" applyFill="1" applyBorder="1" applyAlignment="1">
      <alignment horizontal="center" vertical="center"/>
    </xf>
    <xf numFmtId="0" fontId="3" fillId="0" borderId="0" xfId="0" applyFont="1" applyFill="1" applyAlignment="1">
      <alignment horizontal="left" vertical="center" wrapText="1"/>
    </xf>
    <xf numFmtId="0" fontId="10" fillId="0" borderId="0" xfId="0" applyFont="1" applyFill="1" applyAlignment="1">
      <alignment horizontal="left" vertical="center" wrapText="1"/>
    </xf>
    <xf numFmtId="0" fontId="1" fillId="0" borderId="30" xfId="0" applyFont="1" applyFill="1" applyBorder="1" applyAlignment="1">
      <alignment horizontal="center" vertical="center"/>
    </xf>
    <xf numFmtId="49" fontId="1" fillId="0" borderId="14"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0" fontId="1" fillId="0" borderId="8" xfId="0" applyFont="1" applyFill="1" applyBorder="1" applyAlignment="1">
      <alignment horizontal="left" wrapText="1"/>
    </xf>
    <xf numFmtId="0" fontId="1" fillId="0" borderId="8" xfId="0" applyFont="1" applyFill="1" applyBorder="1" applyAlignment="1">
      <alignment horizontal="left"/>
    </xf>
    <xf numFmtId="0" fontId="1" fillId="0" borderId="0" xfId="0" applyFont="1" applyFill="1" applyAlignment="1">
      <alignment horizontal="left" wrapText="1"/>
    </xf>
    <xf numFmtId="0" fontId="6" fillId="0" borderId="0" xfId="0" applyFont="1" applyFill="1" applyAlignment="1">
      <alignment horizontal="left" wrapText="1"/>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66"/>
  <sheetViews>
    <sheetView tabSelected="1" workbookViewId="0">
      <pane xSplit="6" ySplit="5" topLeftCell="AU6" activePane="bottomRight" state="frozen"/>
      <selection pane="topRight" activeCell="G1" sqref="G1"/>
      <selection pane="bottomLeft" activeCell="A6" sqref="A6"/>
      <selection pane="bottomRight" sqref="A1:K1"/>
    </sheetView>
  </sheetViews>
  <sheetFormatPr defaultRowHeight="12.75" x14ac:dyDescent="0.2"/>
  <cols>
    <col min="1" max="1" width="2.5703125" style="16" customWidth="1"/>
    <col min="2" max="2" width="1.7109375" style="16" customWidth="1"/>
    <col min="3" max="3" width="17" style="16" customWidth="1"/>
    <col min="4" max="5" width="1.7109375" style="16" customWidth="1"/>
    <col min="6" max="6" width="31.28515625" style="16" customWidth="1"/>
    <col min="7" max="66" width="9.7109375" style="16" customWidth="1"/>
    <col min="67" max="16384" width="9.140625" style="16"/>
  </cols>
  <sheetData>
    <row r="1" spans="1:72" ht="54" customHeight="1" x14ac:dyDescent="0.2">
      <c r="A1" s="117" t="s">
        <v>122</v>
      </c>
      <c r="B1" s="118"/>
      <c r="C1" s="118"/>
      <c r="D1" s="118"/>
      <c r="E1" s="118"/>
      <c r="F1" s="118"/>
      <c r="G1" s="118"/>
      <c r="H1" s="118"/>
      <c r="I1" s="118"/>
      <c r="J1" s="118"/>
      <c r="K1" s="118"/>
      <c r="L1" s="14"/>
      <c r="M1" s="14"/>
      <c r="N1" s="14"/>
      <c r="O1" s="14"/>
      <c r="P1" s="14"/>
      <c r="Q1" s="14"/>
      <c r="R1" s="14"/>
      <c r="S1" s="14"/>
      <c r="T1" s="14"/>
      <c r="U1" s="14"/>
      <c r="V1" s="14"/>
      <c r="W1" s="14"/>
      <c r="X1" s="14"/>
      <c r="Y1" s="14"/>
      <c r="Z1" s="14"/>
      <c r="AA1" s="14"/>
      <c r="AB1" s="15"/>
      <c r="AC1" s="15"/>
      <c r="AT1" s="17"/>
    </row>
    <row r="2" spans="1:72" ht="24" customHeight="1" thickBot="1" x14ac:dyDescent="0.25">
      <c r="A2" s="124" t="s">
        <v>118</v>
      </c>
      <c r="B2" s="125"/>
      <c r="C2" s="125"/>
      <c r="D2" s="125"/>
      <c r="E2" s="125"/>
      <c r="F2" s="125"/>
      <c r="G2" s="125"/>
      <c r="H2" s="125"/>
      <c r="I2" s="125"/>
      <c r="J2" s="125"/>
      <c r="K2" s="125"/>
      <c r="L2" s="18"/>
      <c r="M2" s="18"/>
      <c r="N2" s="18"/>
      <c r="O2" s="18"/>
      <c r="P2" s="18"/>
      <c r="Q2" s="18"/>
      <c r="R2" s="18"/>
      <c r="S2" s="18"/>
      <c r="T2" s="18"/>
      <c r="U2" s="18"/>
      <c r="V2" s="18"/>
      <c r="W2" s="18"/>
      <c r="X2" s="18"/>
      <c r="Y2" s="18"/>
      <c r="Z2" s="18"/>
      <c r="AA2" s="18"/>
      <c r="AB2" s="19"/>
      <c r="AC2" s="19"/>
      <c r="BG2" s="107"/>
      <c r="BH2" s="107"/>
      <c r="BI2" s="107"/>
      <c r="BJ2" s="107"/>
      <c r="BK2" s="111" t="s">
        <v>123</v>
      </c>
      <c r="BL2" s="111"/>
      <c r="BM2" s="111"/>
      <c r="BN2" s="111"/>
    </row>
    <row r="3" spans="1:72" ht="15" customHeight="1" x14ac:dyDescent="0.2">
      <c r="A3" s="120" t="s">
        <v>119</v>
      </c>
      <c r="B3" s="121"/>
      <c r="C3" s="121"/>
      <c r="D3" s="121"/>
      <c r="E3" s="121"/>
      <c r="F3" s="121"/>
      <c r="G3" s="112">
        <v>2000</v>
      </c>
      <c r="H3" s="113"/>
      <c r="I3" s="114"/>
      <c r="J3" s="112">
        <v>2001</v>
      </c>
      <c r="K3" s="113"/>
      <c r="L3" s="114"/>
      <c r="M3" s="112">
        <v>2002</v>
      </c>
      <c r="N3" s="113"/>
      <c r="O3" s="114"/>
      <c r="P3" s="112">
        <v>2003</v>
      </c>
      <c r="Q3" s="113"/>
      <c r="R3" s="114"/>
      <c r="S3" s="112">
        <v>2004</v>
      </c>
      <c r="T3" s="113"/>
      <c r="U3" s="114"/>
      <c r="V3" s="112">
        <v>2005</v>
      </c>
      <c r="W3" s="113"/>
      <c r="X3" s="114"/>
      <c r="Y3" s="112">
        <v>2006</v>
      </c>
      <c r="Z3" s="113"/>
      <c r="AA3" s="114"/>
      <c r="AB3" s="112">
        <v>2007</v>
      </c>
      <c r="AC3" s="113"/>
      <c r="AD3" s="114"/>
      <c r="AE3" s="112">
        <v>2008</v>
      </c>
      <c r="AF3" s="113"/>
      <c r="AG3" s="114"/>
      <c r="AH3" s="112">
        <v>2009</v>
      </c>
      <c r="AI3" s="113"/>
      <c r="AJ3" s="114"/>
      <c r="AK3" s="112">
        <v>2010</v>
      </c>
      <c r="AL3" s="113"/>
      <c r="AM3" s="114"/>
      <c r="AN3" s="112">
        <v>2011</v>
      </c>
      <c r="AO3" s="113"/>
      <c r="AP3" s="114"/>
      <c r="AQ3" s="112">
        <v>2012</v>
      </c>
      <c r="AR3" s="113"/>
      <c r="AS3" s="114"/>
      <c r="AT3" s="112">
        <v>2013</v>
      </c>
      <c r="AU3" s="113"/>
      <c r="AV3" s="119"/>
      <c r="AW3" s="115">
        <v>2012</v>
      </c>
      <c r="AX3" s="109"/>
      <c r="AY3" s="116"/>
      <c r="AZ3" s="108">
        <v>2013</v>
      </c>
      <c r="BA3" s="109"/>
      <c r="BB3" s="110"/>
      <c r="BC3" s="108">
        <v>2014</v>
      </c>
      <c r="BD3" s="109"/>
      <c r="BE3" s="110"/>
      <c r="BF3" s="108">
        <v>2015</v>
      </c>
      <c r="BG3" s="109"/>
      <c r="BH3" s="110"/>
      <c r="BI3" s="108">
        <v>2016</v>
      </c>
      <c r="BJ3" s="109"/>
      <c r="BK3" s="110"/>
      <c r="BL3" s="108">
        <v>2017</v>
      </c>
      <c r="BM3" s="109"/>
      <c r="BN3" s="110"/>
    </row>
    <row r="4" spans="1:72" ht="36" customHeight="1" x14ac:dyDescent="0.2">
      <c r="A4" s="122"/>
      <c r="B4" s="122"/>
      <c r="C4" s="122"/>
      <c r="D4" s="122"/>
      <c r="E4" s="122"/>
      <c r="F4" s="122"/>
      <c r="G4" s="2" t="s">
        <v>108</v>
      </c>
      <c r="H4" s="1" t="s">
        <v>110</v>
      </c>
      <c r="I4" s="79" t="s">
        <v>53</v>
      </c>
      <c r="J4" s="2" t="s">
        <v>108</v>
      </c>
      <c r="K4" s="1" t="s">
        <v>110</v>
      </c>
      <c r="L4" s="79" t="s">
        <v>53</v>
      </c>
      <c r="M4" s="2" t="s">
        <v>108</v>
      </c>
      <c r="N4" s="1" t="s">
        <v>110</v>
      </c>
      <c r="O4" s="79" t="s">
        <v>53</v>
      </c>
      <c r="P4" s="2" t="s">
        <v>108</v>
      </c>
      <c r="Q4" s="1" t="s">
        <v>110</v>
      </c>
      <c r="R4" s="79" t="s">
        <v>53</v>
      </c>
      <c r="S4" s="2" t="s">
        <v>108</v>
      </c>
      <c r="T4" s="1" t="s">
        <v>110</v>
      </c>
      <c r="U4" s="79" t="s">
        <v>53</v>
      </c>
      <c r="V4" s="2" t="s">
        <v>108</v>
      </c>
      <c r="W4" s="1" t="s">
        <v>110</v>
      </c>
      <c r="X4" s="79" t="s">
        <v>53</v>
      </c>
      <c r="Y4" s="2" t="s">
        <v>108</v>
      </c>
      <c r="Z4" s="1" t="s">
        <v>110</v>
      </c>
      <c r="AA4" s="79" t="s">
        <v>53</v>
      </c>
      <c r="AB4" s="2" t="s">
        <v>108</v>
      </c>
      <c r="AC4" s="1" t="s">
        <v>110</v>
      </c>
      <c r="AD4" s="79" t="s">
        <v>53</v>
      </c>
      <c r="AE4" s="2" t="s">
        <v>108</v>
      </c>
      <c r="AF4" s="1" t="s">
        <v>110</v>
      </c>
      <c r="AG4" s="79" t="s">
        <v>53</v>
      </c>
      <c r="AH4" s="2" t="s">
        <v>108</v>
      </c>
      <c r="AI4" s="1" t="s">
        <v>110</v>
      </c>
      <c r="AJ4" s="57" t="s">
        <v>53</v>
      </c>
      <c r="AK4" s="2" t="s">
        <v>108</v>
      </c>
      <c r="AL4" s="1" t="s">
        <v>110</v>
      </c>
      <c r="AM4" s="57" t="s">
        <v>53</v>
      </c>
      <c r="AN4" s="2" t="s">
        <v>108</v>
      </c>
      <c r="AO4" s="1" t="s">
        <v>110</v>
      </c>
      <c r="AP4" s="57" t="s">
        <v>53</v>
      </c>
      <c r="AQ4" s="2" t="s">
        <v>108</v>
      </c>
      <c r="AR4" s="1" t="s">
        <v>110</v>
      </c>
      <c r="AS4" s="57" t="s">
        <v>53</v>
      </c>
      <c r="AT4" s="2" t="s">
        <v>108</v>
      </c>
      <c r="AU4" s="1" t="s">
        <v>110</v>
      </c>
      <c r="AV4" s="63" t="s">
        <v>53</v>
      </c>
      <c r="AW4" s="20" t="s">
        <v>108</v>
      </c>
      <c r="AX4" s="1" t="s">
        <v>110</v>
      </c>
      <c r="AY4" s="3" t="s">
        <v>53</v>
      </c>
      <c r="AZ4" s="2" t="s">
        <v>108</v>
      </c>
      <c r="BA4" s="1" t="s">
        <v>110</v>
      </c>
      <c r="BB4" s="57" t="s">
        <v>53</v>
      </c>
      <c r="BC4" s="2" t="s">
        <v>108</v>
      </c>
      <c r="BD4" s="1" t="s">
        <v>110</v>
      </c>
      <c r="BE4" s="57" t="s">
        <v>53</v>
      </c>
      <c r="BF4" s="2" t="s">
        <v>108</v>
      </c>
      <c r="BG4" s="1" t="s">
        <v>110</v>
      </c>
      <c r="BH4" s="57" t="s">
        <v>53</v>
      </c>
      <c r="BI4" s="2" t="s">
        <v>108</v>
      </c>
      <c r="BJ4" s="1" t="s">
        <v>110</v>
      </c>
      <c r="BK4" s="57" t="s">
        <v>53</v>
      </c>
      <c r="BL4" s="2" t="s">
        <v>108</v>
      </c>
      <c r="BM4" s="1" t="s">
        <v>110</v>
      </c>
      <c r="BN4" s="57" t="s">
        <v>53</v>
      </c>
    </row>
    <row r="5" spans="1:72" ht="50.1" customHeight="1" thickBot="1" x14ac:dyDescent="0.25">
      <c r="A5" s="123"/>
      <c r="B5" s="123"/>
      <c r="C5" s="123"/>
      <c r="D5" s="123"/>
      <c r="E5" s="123"/>
      <c r="F5" s="123"/>
      <c r="G5" s="88" t="s">
        <v>109</v>
      </c>
      <c r="H5" s="4" t="s">
        <v>111</v>
      </c>
      <c r="I5" s="89" t="s">
        <v>112</v>
      </c>
      <c r="J5" s="88" t="s">
        <v>109</v>
      </c>
      <c r="K5" s="4" t="s">
        <v>111</v>
      </c>
      <c r="L5" s="89" t="s">
        <v>112</v>
      </c>
      <c r="M5" s="88" t="s">
        <v>109</v>
      </c>
      <c r="N5" s="4" t="s">
        <v>111</v>
      </c>
      <c r="O5" s="89" t="s">
        <v>112</v>
      </c>
      <c r="P5" s="88" t="s">
        <v>109</v>
      </c>
      <c r="Q5" s="4" t="s">
        <v>111</v>
      </c>
      <c r="R5" s="89" t="s">
        <v>112</v>
      </c>
      <c r="S5" s="88" t="s">
        <v>109</v>
      </c>
      <c r="T5" s="4" t="s">
        <v>111</v>
      </c>
      <c r="U5" s="89" t="s">
        <v>112</v>
      </c>
      <c r="V5" s="88" t="s">
        <v>109</v>
      </c>
      <c r="W5" s="4" t="s">
        <v>111</v>
      </c>
      <c r="X5" s="89" t="s">
        <v>112</v>
      </c>
      <c r="Y5" s="88" t="s">
        <v>109</v>
      </c>
      <c r="Z5" s="4" t="s">
        <v>111</v>
      </c>
      <c r="AA5" s="89" t="s">
        <v>112</v>
      </c>
      <c r="AB5" s="6" t="s">
        <v>109</v>
      </c>
      <c r="AC5" s="5" t="s">
        <v>111</v>
      </c>
      <c r="AD5" s="80" t="s">
        <v>112</v>
      </c>
      <c r="AE5" s="6" t="s">
        <v>109</v>
      </c>
      <c r="AF5" s="5" t="s">
        <v>111</v>
      </c>
      <c r="AG5" s="80" t="s">
        <v>112</v>
      </c>
      <c r="AH5" s="7" t="s">
        <v>109</v>
      </c>
      <c r="AI5" s="8" t="s">
        <v>111</v>
      </c>
      <c r="AJ5" s="58" t="s">
        <v>112</v>
      </c>
      <c r="AK5" s="7" t="s">
        <v>109</v>
      </c>
      <c r="AL5" s="8" t="s">
        <v>111</v>
      </c>
      <c r="AM5" s="58" t="s">
        <v>112</v>
      </c>
      <c r="AN5" s="7" t="s">
        <v>109</v>
      </c>
      <c r="AO5" s="8" t="s">
        <v>111</v>
      </c>
      <c r="AP5" s="58" t="s">
        <v>112</v>
      </c>
      <c r="AQ5" s="7" t="s">
        <v>109</v>
      </c>
      <c r="AR5" s="8" t="s">
        <v>111</v>
      </c>
      <c r="AS5" s="58" t="s">
        <v>112</v>
      </c>
      <c r="AT5" s="7" t="s">
        <v>109</v>
      </c>
      <c r="AU5" s="8" t="s">
        <v>111</v>
      </c>
      <c r="AV5" s="64" t="s">
        <v>112</v>
      </c>
      <c r="AW5" s="21" t="s">
        <v>109</v>
      </c>
      <c r="AX5" s="8" t="s">
        <v>111</v>
      </c>
      <c r="AY5" s="9" t="s">
        <v>112</v>
      </c>
      <c r="AZ5" s="7" t="s">
        <v>109</v>
      </c>
      <c r="BA5" s="8" t="s">
        <v>111</v>
      </c>
      <c r="BB5" s="58" t="s">
        <v>112</v>
      </c>
      <c r="BC5" s="7" t="s">
        <v>109</v>
      </c>
      <c r="BD5" s="8" t="s">
        <v>111</v>
      </c>
      <c r="BE5" s="58" t="s">
        <v>112</v>
      </c>
      <c r="BF5" s="7" t="s">
        <v>109</v>
      </c>
      <c r="BG5" s="8" t="s">
        <v>111</v>
      </c>
      <c r="BH5" s="58" t="s">
        <v>112</v>
      </c>
      <c r="BI5" s="7" t="s">
        <v>109</v>
      </c>
      <c r="BJ5" s="8" t="s">
        <v>111</v>
      </c>
      <c r="BK5" s="58" t="s">
        <v>112</v>
      </c>
      <c r="BL5" s="7" t="s">
        <v>109</v>
      </c>
      <c r="BM5" s="8" t="s">
        <v>111</v>
      </c>
      <c r="BN5" s="58" t="s">
        <v>112</v>
      </c>
    </row>
    <row r="6" spans="1:72" ht="13.5" customHeight="1" x14ac:dyDescent="0.2">
      <c r="A6" s="22" t="s">
        <v>0</v>
      </c>
      <c r="B6" s="22"/>
      <c r="C6" s="23"/>
      <c r="D6" s="24" t="s">
        <v>55</v>
      </c>
      <c r="E6" s="25"/>
      <c r="F6" s="25"/>
      <c r="G6" s="90">
        <v>2619816</v>
      </c>
      <c r="H6" s="26">
        <v>7334268</v>
      </c>
      <c r="I6" s="96">
        <v>2.799535539900512</v>
      </c>
      <c r="J6" s="90">
        <v>3008619</v>
      </c>
      <c r="K6" s="26">
        <v>8324878</v>
      </c>
      <c r="L6" s="96">
        <v>2.7670097144237937</v>
      </c>
      <c r="M6" s="90">
        <v>2534421</v>
      </c>
      <c r="N6" s="26">
        <v>7025955</v>
      </c>
      <c r="O6" s="96">
        <v>2.7722130616815437</v>
      </c>
      <c r="P6" s="90">
        <v>3024650</v>
      </c>
      <c r="Q6" s="26">
        <v>8424567</v>
      </c>
      <c r="R6" s="96">
        <v>2.7853030929198419</v>
      </c>
      <c r="S6" s="90">
        <v>3863989</v>
      </c>
      <c r="T6" s="26">
        <v>10666629</v>
      </c>
      <c r="U6" s="96">
        <v>2.7605226101834139</v>
      </c>
      <c r="V6" s="90">
        <v>4108565</v>
      </c>
      <c r="W6" s="26">
        <v>11204950</v>
      </c>
      <c r="X6" s="91">
        <v>2.7</v>
      </c>
      <c r="Y6" s="90">
        <v>4142538</v>
      </c>
      <c r="Z6" s="26">
        <v>11277671</v>
      </c>
      <c r="AA6" s="91">
        <v>2.7</v>
      </c>
      <c r="AB6" s="81">
        <v>4485372</v>
      </c>
      <c r="AC6" s="86">
        <v>12200291</v>
      </c>
      <c r="AD6" s="71">
        <f>AC6/AB6</f>
        <v>2.7200176484804381</v>
      </c>
      <c r="AE6" s="81">
        <v>4587483</v>
      </c>
      <c r="AF6" s="27">
        <v>12174591</v>
      </c>
      <c r="AG6" s="82">
        <v>2.65</v>
      </c>
      <c r="AH6" s="28">
        <v>4346839</v>
      </c>
      <c r="AI6" s="29">
        <v>11218200</v>
      </c>
      <c r="AJ6" s="71">
        <f>AI6/AH6</f>
        <v>2.5807719126473283</v>
      </c>
      <c r="AK6" s="28">
        <v>4743373</v>
      </c>
      <c r="AL6" s="29">
        <v>12121133</v>
      </c>
      <c r="AM6" s="71">
        <v>2.554104494559331</v>
      </c>
      <c r="AN6" s="28">
        <v>5050923</v>
      </c>
      <c r="AO6" s="29">
        <v>12948091</v>
      </c>
      <c r="AP6" s="71">
        <v>2.5748627934066013</v>
      </c>
      <c r="AQ6" s="28">
        <v>5394283</v>
      </c>
      <c r="AR6" s="29">
        <v>13601964</v>
      </c>
      <c r="AS6" s="59">
        <v>2.5215517984503224</v>
      </c>
      <c r="AT6" s="28">
        <v>5502591</v>
      </c>
      <c r="AU6" s="29">
        <v>13668892</v>
      </c>
      <c r="AV6" s="65">
        <v>2.4840828620553479</v>
      </c>
      <c r="AW6" s="30">
        <v>5726454</v>
      </c>
      <c r="AX6" s="31">
        <v>14443143</v>
      </c>
      <c r="AY6" s="32">
        <v>2.5221791705652397</v>
      </c>
      <c r="AZ6" s="33">
        <v>5899630</v>
      </c>
      <c r="BA6" s="31">
        <v>14654282</v>
      </c>
      <c r="BB6" s="59">
        <v>2.4839323822002397</v>
      </c>
      <c r="BC6" s="33">
        <v>6096015</v>
      </c>
      <c r="BD6" s="31">
        <v>14750287</v>
      </c>
      <c r="BE6" s="59">
        <v>2.4196605487355263</v>
      </c>
      <c r="BF6" s="33">
        <v>6605776</v>
      </c>
      <c r="BG6" s="31">
        <v>15917265</v>
      </c>
      <c r="BH6" s="59">
        <v>2.4095980547932596</v>
      </c>
      <c r="BI6" s="33">
        <v>7127558</v>
      </c>
      <c r="BJ6" s="31">
        <v>16796384</v>
      </c>
      <c r="BK6" s="59">
        <v>2.3565411884406973</v>
      </c>
      <c r="BL6" s="33">
        <v>7652761</v>
      </c>
      <c r="BM6" s="31">
        <v>18055838</v>
      </c>
      <c r="BN6" s="59">
        <v>2.3593887225799945</v>
      </c>
    </row>
    <row r="7" spans="1:72" x14ac:dyDescent="0.2">
      <c r="A7" s="10"/>
      <c r="B7" s="10" t="s">
        <v>51</v>
      </c>
      <c r="C7" s="11"/>
      <c r="D7" s="10"/>
      <c r="E7" s="12" t="s">
        <v>56</v>
      </c>
      <c r="F7" s="12"/>
      <c r="G7" s="84">
        <v>300522</v>
      </c>
      <c r="H7" s="34">
        <v>957179</v>
      </c>
      <c r="I7" s="85">
        <v>3.18505467153819</v>
      </c>
      <c r="J7" s="84">
        <v>337735</v>
      </c>
      <c r="K7" s="34">
        <v>736235</v>
      </c>
      <c r="L7" s="85">
        <v>2.179919167394555</v>
      </c>
      <c r="M7" s="84">
        <v>302661</v>
      </c>
      <c r="N7" s="34">
        <v>734285</v>
      </c>
      <c r="O7" s="85">
        <v>2.4260971846389197</v>
      </c>
      <c r="P7" s="84">
        <v>375707</v>
      </c>
      <c r="Q7" s="34">
        <v>877028</v>
      </c>
      <c r="R7" s="85">
        <v>2.3343403237096991</v>
      </c>
      <c r="S7" s="84">
        <v>393710</v>
      </c>
      <c r="T7" s="34">
        <v>869906</v>
      </c>
      <c r="U7" s="85">
        <v>2.2095095374768232</v>
      </c>
      <c r="V7" s="84">
        <v>383385</v>
      </c>
      <c r="W7" s="34">
        <v>836379</v>
      </c>
      <c r="X7" s="92">
        <v>2.2000000000000002</v>
      </c>
      <c r="Y7" s="84">
        <v>440422</v>
      </c>
      <c r="Z7" s="34">
        <v>957844</v>
      </c>
      <c r="AA7" s="92">
        <v>2.2000000000000002</v>
      </c>
      <c r="AB7" s="66">
        <v>475909</v>
      </c>
      <c r="AC7" s="48">
        <v>993337</v>
      </c>
      <c r="AD7" s="72">
        <f>AC7/AB7</f>
        <v>2.0872414684319902</v>
      </c>
      <c r="AE7" s="66">
        <v>536346</v>
      </c>
      <c r="AF7" s="36">
        <v>1103939</v>
      </c>
      <c r="AG7" s="83">
        <v>2.1</v>
      </c>
      <c r="AH7" s="66">
        <v>537880</v>
      </c>
      <c r="AI7" s="36">
        <v>1063695</v>
      </c>
      <c r="AJ7" s="72">
        <f>AI7/AH7</f>
        <v>1.9775693463225998</v>
      </c>
      <c r="AK7" s="66">
        <v>626506</v>
      </c>
      <c r="AL7" s="36">
        <v>1173255</v>
      </c>
      <c r="AM7" s="72">
        <v>1.8714960609834068</v>
      </c>
      <c r="AN7" s="66">
        <v>690533</v>
      </c>
      <c r="AO7" s="36">
        <v>1270768</v>
      </c>
      <c r="AP7" s="72">
        <v>1.8213790104063841</v>
      </c>
      <c r="AQ7" s="66">
        <v>713537</v>
      </c>
      <c r="AR7" s="36">
        <v>1319154</v>
      </c>
      <c r="AS7" s="60">
        <v>1.8487534633803153</v>
      </c>
      <c r="AT7" s="66">
        <v>748767</v>
      </c>
      <c r="AU7" s="36">
        <v>1399354</v>
      </c>
      <c r="AV7" s="67">
        <v>1.8688777683845574</v>
      </c>
      <c r="AW7" s="38">
        <v>806997</v>
      </c>
      <c r="AX7" s="39">
        <v>1506098</v>
      </c>
      <c r="AY7" s="40">
        <v>1.8662993790559321</v>
      </c>
      <c r="AZ7" s="41">
        <v>851674</v>
      </c>
      <c r="BA7" s="39">
        <v>1597351</v>
      </c>
      <c r="BB7" s="60">
        <v>1.8755427546220738</v>
      </c>
      <c r="BC7" s="41">
        <v>780961</v>
      </c>
      <c r="BD7" s="39">
        <v>1368554</v>
      </c>
      <c r="BE7" s="60">
        <v>1.7523973668339392</v>
      </c>
      <c r="BF7" s="41">
        <v>890941</v>
      </c>
      <c r="BG7" s="39">
        <v>1576176</v>
      </c>
      <c r="BH7" s="60">
        <v>1.7691137797003393</v>
      </c>
      <c r="BI7" s="41">
        <v>1016796</v>
      </c>
      <c r="BJ7" s="106">
        <v>1778681</v>
      </c>
      <c r="BK7" s="60">
        <v>1.7492997612107051</v>
      </c>
      <c r="BL7" s="41">
        <v>1090243</v>
      </c>
      <c r="BM7" s="106">
        <v>1923556</v>
      </c>
      <c r="BN7" s="60">
        <v>1.7643369413974683</v>
      </c>
    </row>
    <row r="8" spans="1:72" x14ac:dyDescent="0.2">
      <c r="A8" s="10"/>
      <c r="B8" s="10" t="s">
        <v>58</v>
      </c>
      <c r="C8" s="11"/>
      <c r="D8" s="10"/>
      <c r="E8" s="12" t="s">
        <v>57</v>
      </c>
      <c r="F8" s="12"/>
      <c r="G8" s="84">
        <v>2319294</v>
      </c>
      <c r="H8" s="34">
        <v>6377089</v>
      </c>
      <c r="I8" s="85">
        <v>2.7495819848626351</v>
      </c>
      <c r="J8" s="84">
        <v>2670884</v>
      </c>
      <c r="K8" s="34">
        <v>7588643</v>
      </c>
      <c r="L8" s="85">
        <v>2.841247691775457</v>
      </c>
      <c r="M8" s="84">
        <v>2231760</v>
      </c>
      <c r="N8" s="34">
        <v>6291670</v>
      </c>
      <c r="O8" s="85">
        <v>2.8191517008997384</v>
      </c>
      <c r="P8" s="84">
        <v>2648943</v>
      </c>
      <c r="Q8" s="34">
        <v>7547539</v>
      </c>
      <c r="R8" s="85">
        <v>2.8492644047078399</v>
      </c>
      <c r="S8" s="84">
        <v>3470279</v>
      </c>
      <c r="T8" s="34">
        <v>9796723</v>
      </c>
      <c r="U8" s="85">
        <v>2.8230361305243759</v>
      </c>
      <c r="V8" s="84">
        <v>3725180</v>
      </c>
      <c r="W8" s="34">
        <v>10368571</v>
      </c>
      <c r="X8" s="92">
        <v>2.8</v>
      </c>
      <c r="Y8" s="84">
        <v>3702116</v>
      </c>
      <c r="Z8" s="34">
        <v>10319827</v>
      </c>
      <c r="AA8" s="92">
        <v>2.8</v>
      </c>
      <c r="AB8" s="66">
        <v>4009463</v>
      </c>
      <c r="AC8" s="36">
        <v>11206954</v>
      </c>
      <c r="AD8" s="72">
        <f>AC8/AB8</f>
        <v>2.795125930829141</v>
      </c>
      <c r="AE8" s="84">
        <v>4051137</v>
      </c>
      <c r="AF8" s="34">
        <v>11095576</v>
      </c>
      <c r="AG8" s="73">
        <v>2.7</v>
      </c>
      <c r="AH8" s="66">
        <v>3808959</v>
      </c>
      <c r="AI8" s="36">
        <v>10154505</v>
      </c>
      <c r="AJ8" s="72">
        <f>AI8/AH8</f>
        <v>2.665952823330469</v>
      </c>
      <c r="AK8" s="66">
        <v>4116867</v>
      </c>
      <c r="AL8" s="36">
        <v>10947878</v>
      </c>
      <c r="AM8" s="72">
        <v>2.6583591338054613</v>
      </c>
      <c r="AN8" s="66">
        <v>4360390</v>
      </c>
      <c r="AO8" s="36">
        <v>11677323</v>
      </c>
      <c r="AP8" s="72">
        <v>2.6936705851143503</v>
      </c>
      <c r="AQ8" s="66">
        <v>4680746</v>
      </c>
      <c r="AR8" s="36">
        <v>12282810</v>
      </c>
      <c r="AS8" s="60">
        <v>2.6241137630625544</v>
      </c>
      <c r="AT8" s="66">
        <v>4753824</v>
      </c>
      <c r="AU8" s="36">
        <v>12269538</v>
      </c>
      <c r="AV8" s="67">
        <v>2.58098280458006</v>
      </c>
      <c r="AW8" s="38">
        <v>4919457</v>
      </c>
      <c r="AX8" s="39">
        <v>12937045</v>
      </c>
      <c r="AY8" s="40">
        <v>2.6297709279703025</v>
      </c>
      <c r="AZ8" s="41">
        <v>5047956</v>
      </c>
      <c r="BA8" s="39">
        <v>13056931</v>
      </c>
      <c r="BB8" s="60">
        <v>2.5865778148620948</v>
      </c>
      <c r="BC8" s="41">
        <v>5315054</v>
      </c>
      <c r="BD8" s="39">
        <v>13381733</v>
      </c>
      <c r="BE8" s="60">
        <v>2.5177040534301249</v>
      </c>
      <c r="BF8" s="41">
        <v>5714835</v>
      </c>
      <c r="BG8" s="39">
        <v>14341089</v>
      </c>
      <c r="BH8" s="60">
        <v>2.5094493541808292</v>
      </c>
      <c r="BI8" s="105">
        <v>6110762</v>
      </c>
      <c r="BJ8" s="39">
        <v>15017703</v>
      </c>
      <c r="BK8" s="60">
        <v>2.4575827040882952</v>
      </c>
      <c r="BL8" s="105">
        <v>6562518</v>
      </c>
      <c r="BM8" s="39">
        <v>16132282</v>
      </c>
      <c r="BN8" s="60">
        <v>2.4582457526211736</v>
      </c>
    </row>
    <row r="9" spans="1:72" x14ac:dyDescent="0.2">
      <c r="A9" s="42"/>
      <c r="B9" s="10" t="s">
        <v>115</v>
      </c>
      <c r="C9" s="11"/>
      <c r="D9" s="10"/>
      <c r="E9" s="12" t="s">
        <v>117</v>
      </c>
      <c r="F9" s="12"/>
      <c r="G9" s="95"/>
      <c r="H9" s="43"/>
      <c r="I9" s="85"/>
      <c r="J9" s="95"/>
      <c r="K9" s="43"/>
      <c r="L9" s="101"/>
      <c r="M9" s="95"/>
      <c r="N9" s="43"/>
      <c r="O9" s="85"/>
      <c r="P9" s="95"/>
      <c r="Q9" s="43"/>
      <c r="R9" s="85"/>
      <c r="S9" s="95"/>
      <c r="T9" s="43"/>
      <c r="U9" s="85"/>
      <c r="V9" s="95"/>
      <c r="W9" s="43"/>
      <c r="X9" s="94"/>
      <c r="Y9" s="93"/>
      <c r="Z9" s="44"/>
      <c r="AA9" s="94"/>
      <c r="AB9" s="87"/>
      <c r="AC9" s="45"/>
      <c r="AD9" s="72"/>
      <c r="AE9" s="84"/>
      <c r="AF9" s="34"/>
      <c r="AG9" s="62"/>
      <c r="AH9" s="66"/>
      <c r="AI9" s="45"/>
      <c r="AJ9" s="74"/>
      <c r="AK9" s="66"/>
      <c r="AL9" s="47"/>
      <c r="AM9" s="62"/>
      <c r="AN9" s="66"/>
      <c r="AO9" s="47"/>
      <c r="AP9" s="62"/>
      <c r="AQ9" s="66"/>
      <c r="AR9" s="47"/>
      <c r="AS9" s="70"/>
      <c r="AT9" s="66"/>
      <c r="AU9" s="47"/>
      <c r="AV9" s="68"/>
      <c r="AW9" s="38"/>
      <c r="AX9" s="39"/>
      <c r="AY9" s="40"/>
      <c r="AZ9" s="41"/>
      <c r="BA9" s="39"/>
      <c r="BB9" s="60"/>
      <c r="BC9" s="41"/>
      <c r="BD9" s="39"/>
      <c r="BE9" s="60"/>
      <c r="BF9" s="41"/>
      <c r="BG9" s="39"/>
      <c r="BH9" s="60"/>
      <c r="BI9" s="41"/>
      <c r="BJ9" s="39"/>
      <c r="BK9" s="60"/>
      <c r="BL9" s="41"/>
      <c r="BM9" s="39"/>
      <c r="BN9" s="60"/>
    </row>
    <row r="10" spans="1:72" x14ac:dyDescent="0.2">
      <c r="A10" s="42"/>
      <c r="B10" s="10"/>
      <c r="C10" s="11" t="s">
        <v>12</v>
      </c>
      <c r="D10" s="10"/>
      <c r="E10" s="10"/>
      <c r="F10" s="102" t="s">
        <v>59</v>
      </c>
      <c r="G10" s="84">
        <v>38835</v>
      </c>
      <c r="H10" s="34">
        <v>116794</v>
      </c>
      <c r="I10" s="85">
        <v>3.007441740697824</v>
      </c>
      <c r="J10" s="84">
        <v>34623</v>
      </c>
      <c r="K10" s="34">
        <v>97233</v>
      </c>
      <c r="L10" s="85">
        <v>2.8083354995234382</v>
      </c>
      <c r="M10" s="84">
        <v>30981</v>
      </c>
      <c r="N10" s="34">
        <v>86904</v>
      </c>
      <c r="O10" s="85">
        <v>2.8050740776605014</v>
      </c>
      <c r="P10" s="84">
        <v>34706</v>
      </c>
      <c r="Q10" s="34">
        <v>95985</v>
      </c>
      <c r="R10" s="85">
        <v>2.765660116406385</v>
      </c>
      <c r="S10" s="84">
        <v>44030</v>
      </c>
      <c r="T10" s="34">
        <v>122694</v>
      </c>
      <c r="U10" s="85">
        <v>2.7866000454235746</v>
      </c>
      <c r="V10" s="84">
        <v>45233</v>
      </c>
      <c r="W10" s="34">
        <v>122638</v>
      </c>
      <c r="X10" s="92">
        <v>2.7</v>
      </c>
      <c r="Y10" s="84">
        <v>43385</v>
      </c>
      <c r="Z10" s="34">
        <v>116079</v>
      </c>
      <c r="AA10" s="92">
        <v>2.7</v>
      </c>
      <c r="AB10" s="66">
        <v>47317</v>
      </c>
      <c r="AC10" s="48">
        <v>125899</v>
      </c>
      <c r="AD10" s="72">
        <f t="shared" ref="AD10:AD60" si="0">AC10/AB10</f>
        <v>2.6607561764270771</v>
      </c>
      <c r="AE10" s="84">
        <v>56939</v>
      </c>
      <c r="AF10" s="34">
        <v>151601</v>
      </c>
      <c r="AG10" s="72">
        <v>2.6625160259224785</v>
      </c>
      <c r="AH10" s="66">
        <v>61684</v>
      </c>
      <c r="AI10" s="48">
        <v>168035</v>
      </c>
      <c r="AJ10" s="75">
        <f>AI10/AH10</f>
        <v>2.7241261915569677</v>
      </c>
      <c r="AK10" s="66">
        <v>58437</v>
      </c>
      <c r="AL10" s="48">
        <v>155255</v>
      </c>
      <c r="AM10" s="73">
        <v>2.6580907475741422</v>
      </c>
      <c r="AN10" s="41">
        <v>59800</v>
      </c>
      <c r="AO10" s="48">
        <v>157315</v>
      </c>
      <c r="AP10" s="73">
        <v>2.6413931725319624</v>
      </c>
      <c r="AQ10" s="41">
        <v>58570</v>
      </c>
      <c r="AR10" s="48">
        <v>150712</v>
      </c>
      <c r="AS10" s="60">
        <v>2.5731944681577601</v>
      </c>
      <c r="AT10" s="41">
        <v>59730</v>
      </c>
      <c r="AU10" s="48">
        <v>151616</v>
      </c>
      <c r="AV10" s="67">
        <v>2.5383559350410181</v>
      </c>
      <c r="AW10" s="38">
        <v>60855</v>
      </c>
      <c r="AX10" s="39">
        <v>156661</v>
      </c>
      <c r="AY10" s="40">
        <v>2.5743324295456413</v>
      </c>
      <c r="AZ10" s="41">
        <v>63392</v>
      </c>
      <c r="BA10" s="39">
        <v>160853</v>
      </c>
      <c r="BB10" s="60">
        <v>2.5374337455830389</v>
      </c>
      <c r="BC10" s="41">
        <v>66168</v>
      </c>
      <c r="BD10" s="39">
        <v>163102</v>
      </c>
      <c r="BE10" s="60">
        <v>2.4649679603433685</v>
      </c>
      <c r="BF10" s="41">
        <v>73376</v>
      </c>
      <c r="BG10" s="39">
        <v>184308</v>
      </c>
      <c r="BH10" s="60">
        <v>2.5118294810292192</v>
      </c>
      <c r="BI10" s="41">
        <v>78176</v>
      </c>
      <c r="BJ10" s="39">
        <v>195391</v>
      </c>
      <c r="BK10" s="60">
        <v>2.4993732091690544</v>
      </c>
      <c r="BL10" s="41">
        <v>80718</v>
      </c>
      <c r="BM10" s="39">
        <v>200208</v>
      </c>
      <c r="BN10" s="60">
        <v>2.4803389578532671</v>
      </c>
      <c r="BQ10" s="104"/>
      <c r="BR10" s="104"/>
      <c r="BS10" s="104"/>
      <c r="BT10" s="104"/>
    </row>
    <row r="11" spans="1:72" x14ac:dyDescent="0.2">
      <c r="A11" s="42"/>
      <c r="B11" s="10"/>
      <c r="C11" s="11" t="s">
        <v>13</v>
      </c>
      <c r="D11" s="10"/>
      <c r="E11" s="10"/>
      <c r="F11" s="12" t="s">
        <v>60</v>
      </c>
      <c r="G11" s="84">
        <v>2600</v>
      </c>
      <c r="H11" s="34">
        <v>6077</v>
      </c>
      <c r="I11" s="85">
        <v>2.3373076923076921</v>
      </c>
      <c r="J11" s="84">
        <v>3172</v>
      </c>
      <c r="K11" s="34">
        <v>8256</v>
      </c>
      <c r="L11" s="85">
        <v>2.6027742749054226</v>
      </c>
      <c r="M11" s="84">
        <v>3224</v>
      </c>
      <c r="N11" s="34">
        <v>8700</v>
      </c>
      <c r="O11" s="85">
        <v>2.6985111662531018</v>
      </c>
      <c r="P11" s="84">
        <v>10682</v>
      </c>
      <c r="Q11" s="34">
        <v>27551</v>
      </c>
      <c r="R11" s="85">
        <v>2.5791986519378391</v>
      </c>
      <c r="S11" s="84">
        <v>5543</v>
      </c>
      <c r="T11" s="34">
        <v>13558</v>
      </c>
      <c r="U11" s="85">
        <v>2.4459678874255819</v>
      </c>
      <c r="V11" s="84">
        <v>6756</v>
      </c>
      <c r="W11" s="34">
        <v>18372</v>
      </c>
      <c r="X11" s="92">
        <v>2.7</v>
      </c>
      <c r="Y11" s="84">
        <v>7346</v>
      </c>
      <c r="Z11" s="34">
        <v>17693</v>
      </c>
      <c r="AA11" s="92">
        <v>2.4</v>
      </c>
      <c r="AB11" s="66">
        <v>11018</v>
      </c>
      <c r="AC11" s="48">
        <v>29058</v>
      </c>
      <c r="AD11" s="72">
        <f t="shared" si="0"/>
        <v>2.6373207478671263</v>
      </c>
      <c r="AE11" s="84">
        <v>13003</v>
      </c>
      <c r="AF11" s="34">
        <v>32647</v>
      </c>
      <c r="AG11" s="72">
        <v>2.5107282934707373</v>
      </c>
      <c r="AH11" s="66">
        <v>13048</v>
      </c>
      <c r="AI11" s="48">
        <v>30126</v>
      </c>
      <c r="AJ11" s="75">
        <f t="shared" ref="AJ11:AJ60" si="1">AI11/AH11</f>
        <v>2.308859595340282</v>
      </c>
      <c r="AK11" s="66">
        <v>15478</v>
      </c>
      <c r="AL11" s="48">
        <v>34567</v>
      </c>
      <c r="AM11" s="73">
        <v>2.2286454957874269</v>
      </c>
      <c r="AN11" s="41">
        <v>16740</v>
      </c>
      <c r="AO11" s="48">
        <v>38379</v>
      </c>
      <c r="AP11" s="73">
        <v>2.3072260232865203</v>
      </c>
      <c r="AQ11" s="41">
        <v>17562</v>
      </c>
      <c r="AR11" s="48">
        <v>39642</v>
      </c>
      <c r="AS11" s="60">
        <v>2.2572599931670654</v>
      </c>
      <c r="AT11" s="41">
        <v>17520</v>
      </c>
      <c r="AU11" s="48">
        <v>38673</v>
      </c>
      <c r="AV11" s="67">
        <v>2.2073630136986302</v>
      </c>
      <c r="AW11" s="38">
        <v>18512</v>
      </c>
      <c r="AX11" s="39">
        <v>41790</v>
      </c>
      <c r="AY11" s="40">
        <v>2.2574546240276576</v>
      </c>
      <c r="AZ11" s="41">
        <v>18745</v>
      </c>
      <c r="BA11" s="39">
        <v>41214</v>
      </c>
      <c r="BB11" s="60">
        <v>2.1986663110162712</v>
      </c>
      <c r="BC11" s="41">
        <v>21916</v>
      </c>
      <c r="BD11" s="39">
        <v>49435</v>
      </c>
      <c r="BE11" s="60">
        <v>2.2556579667822594</v>
      </c>
      <c r="BF11" s="41">
        <v>25056</v>
      </c>
      <c r="BG11" s="39">
        <v>61918</v>
      </c>
      <c r="BH11" s="60">
        <v>2.4711845466155813</v>
      </c>
      <c r="BI11" s="41">
        <v>28844</v>
      </c>
      <c r="BJ11" s="39">
        <v>70047</v>
      </c>
      <c r="BK11" s="60">
        <v>2.4284773263070307</v>
      </c>
      <c r="BL11" s="41">
        <v>28806</v>
      </c>
      <c r="BM11" s="39">
        <v>69282</v>
      </c>
      <c r="BN11" s="60">
        <v>2.4051239325140594</v>
      </c>
      <c r="BQ11" s="104"/>
      <c r="BR11" s="104"/>
      <c r="BS11" s="104"/>
      <c r="BT11" s="104"/>
    </row>
    <row r="12" spans="1:72" x14ac:dyDescent="0.2">
      <c r="A12" s="42"/>
      <c r="B12" s="10"/>
      <c r="C12" s="11" t="s">
        <v>14</v>
      </c>
      <c r="D12" s="10"/>
      <c r="E12" s="10"/>
      <c r="F12" s="12" t="s">
        <v>61</v>
      </c>
      <c r="G12" s="84">
        <v>131482</v>
      </c>
      <c r="H12" s="34">
        <v>383037</v>
      </c>
      <c r="I12" s="85">
        <v>2.9132276661444152</v>
      </c>
      <c r="J12" s="84">
        <v>82521</v>
      </c>
      <c r="K12" s="34">
        <v>258511</v>
      </c>
      <c r="L12" s="85">
        <v>3.1326692599459531</v>
      </c>
      <c r="M12" s="84">
        <v>56802</v>
      </c>
      <c r="N12" s="34">
        <v>188791</v>
      </c>
      <c r="O12" s="85">
        <v>3.323668180697863</v>
      </c>
      <c r="P12" s="84">
        <v>67160</v>
      </c>
      <c r="Q12" s="34">
        <v>222617</v>
      </c>
      <c r="R12" s="85">
        <v>3.3147260273972603</v>
      </c>
      <c r="S12" s="84">
        <v>81827</v>
      </c>
      <c r="T12" s="34">
        <v>261069</v>
      </c>
      <c r="U12" s="85">
        <v>3.1904994683906289</v>
      </c>
      <c r="V12" s="84">
        <v>74641</v>
      </c>
      <c r="W12" s="34">
        <v>238523</v>
      </c>
      <c r="X12" s="92">
        <v>3.2</v>
      </c>
      <c r="Y12" s="84">
        <v>72087</v>
      </c>
      <c r="Z12" s="34">
        <v>237362</v>
      </c>
      <c r="AA12" s="92">
        <v>3.3</v>
      </c>
      <c r="AB12" s="66">
        <v>70520</v>
      </c>
      <c r="AC12" s="48">
        <v>236381</v>
      </c>
      <c r="AD12" s="72">
        <f t="shared" si="0"/>
        <v>3.3519710720363016</v>
      </c>
      <c r="AE12" s="84">
        <v>73717</v>
      </c>
      <c r="AF12" s="34">
        <v>240679</v>
      </c>
      <c r="AG12" s="72">
        <v>3.264904974429236</v>
      </c>
      <c r="AH12" s="66">
        <v>71045</v>
      </c>
      <c r="AI12" s="48">
        <v>227421</v>
      </c>
      <c r="AJ12" s="75">
        <f t="shared" si="1"/>
        <v>3.2010838201140124</v>
      </c>
      <c r="AK12" s="66">
        <v>81016</v>
      </c>
      <c r="AL12" s="48">
        <v>273309</v>
      </c>
      <c r="AM12" s="73">
        <v>3.3753269828735006</v>
      </c>
      <c r="AN12" s="41">
        <v>70456</v>
      </c>
      <c r="AO12" s="48">
        <v>223766</v>
      </c>
      <c r="AP12" s="73">
        <v>3.2256651140759454</v>
      </c>
      <c r="AQ12" s="41">
        <v>78156</v>
      </c>
      <c r="AR12" s="48">
        <v>248786</v>
      </c>
      <c r="AS12" s="60">
        <v>3.183197707149803</v>
      </c>
      <c r="AT12" s="41">
        <v>73506</v>
      </c>
      <c r="AU12" s="48">
        <v>228027</v>
      </c>
      <c r="AV12" s="67">
        <v>3.1021549261284793</v>
      </c>
      <c r="AW12" s="38">
        <v>81541</v>
      </c>
      <c r="AX12" s="39">
        <v>260237</v>
      </c>
      <c r="AY12" s="40">
        <v>3.191486491458285</v>
      </c>
      <c r="AZ12" s="41">
        <v>77194</v>
      </c>
      <c r="BA12" s="39">
        <v>240034</v>
      </c>
      <c r="BB12" s="60">
        <v>3.1094903748996034</v>
      </c>
      <c r="BC12" s="41">
        <v>67484</v>
      </c>
      <c r="BD12" s="39">
        <v>196050</v>
      </c>
      <c r="BE12" s="60">
        <v>2.9051330685792189</v>
      </c>
      <c r="BF12" s="41">
        <v>66445</v>
      </c>
      <c r="BG12" s="39">
        <v>197627</v>
      </c>
      <c r="BH12" s="60">
        <v>2.9742945293099554</v>
      </c>
      <c r="BI12" s="41">
        <v>70054</v>
      </c>
      <c r="BJ12" s="39">
        <v>208597</v>
      </c>
      <c r="BK12" s="60">
        <v>2.9776600907871069</v>
      </c>
      <c r="BL12" s="41">
        <v>73899</v>
      </c>
      <c r="BM12" s="39">
        <v>215954</v>
      </c>
      <c r="BN12" s="60">
        <v>2.9222858225415771</v>
      </c>
      <c r="BQ12" s="104"/>
      <c r="BR12" s="104"/>
      <c r="BS12" s="104"/>
      <c r="BT12" s="104"/>
    </row>
    <row r="13" spans="1:72" x14ac:dyDescent="0.2">
      <c r="A13" s="42"/>
      <c r="B13" s="10"/>
      <c r="C13" s="11" t="s">
        <v>15</v>
      </c>
      <c r="D13" s="10"/>
      <c r="E13" s="10"/>
      <c r="F13" s="12" t="s">
        <v>62</v>
      </c>
      <c r="G13" s="84">
        <v>9300</v>
      </c>
      <c r="H13" s="34">
        <v>25051</v>
      </c>
      <c r="I13" s="85">
        <v>2.6936559139784948</v>
      </c>
      <c r="J13" s="84">
        <v>7515</v>
      </c>
      <c r="K13" s="34">
        <v>19314</v>
      </c>
      <c r="L13" s="85">
        <v>2.5700598802395209</v>
      </c>
      <c r="M13" s="84">
        <v>3956</v>
      </c>
      <c r="N13" s="34">
        <v>8681</v>
      </c>
      <c r="O13" s="85">
        <v>2.1943882709807885</v>
      </c>
      <c r="P13" s="84">
        <v>3161</v>
      </c>
      <c r="Q13" s="34">
        <v>8386</v>
      </c>
      <c r="R13" s="85">
        <v>2.6529579247073709</v>
      </c>
      <c r="S13" s="84">
        <v>4479</v>
      </c>
      <c r="T13" s="34">
        <v>11589</v>
      </c>
      <c r="U13" s="85">
        <v>2.5874079035498996</v>
      </c>
      <c r="V13" s="84">
        <v>6549</v>
      </c>
      <c r="W13" s="34">
        <v>16598</v>
      </c>
      <c r="X13" s="92">
        <v>2.5</v>
      </c>
      <c r="Y13" s="84">
        <v>6791</v>
      </c>
      <c r="Z13" s="34">
        <v>18013</v>
      </c>
      <c r="AA13" s="92">
        <v>2.7</v>
      </c>
      <c r="AB13" s="66">
        <v>8027</v>
      </c>
      <c r="AC13" s="48">
        <v>21226</v>
      </c>
      <c r="AD13" s="72">
        <f t="shared" si="0"/>
        <v>2.6443254017690294</v>
      </c>
      <c r="AE13" s="84">
        <v>9717</v>
      </c>
      <c r="AF13" s="34">
        <v>25948</v>
      </c>
      <c r="AG13" s="72">
        <v>2.6703715138417206</v>
      </c>
      <c r="AH13" s="66">
        <v>7083</v>
      </c>
      <c r="AI13" s="48">
        <v>19575</v>
      </c>
      <c r="AJ13" s="75">
        <f t="shared" si="1"/>
        <v>2.7636594663278271</v>
      </c>
      <c r="AK13" s="66">
        <v>5619</v>
      </c>
      <c r="AL13" s="48">
        <v>12684</v>
      </c>
      <c r="AM13" s="73">
        <v>2.2535945363048167</v>
      </c>
      <c r="AN13" s="41">
        <v>6904</v>
      </c>
      <c r="AO13" s="48">
        <v>16318</v>
      </c>
      <c r="AP13" s="73">
        <v>2.3635573580533022</v>
      </c>
      <c r="AQ13" s="41">
        <v>6665</v>
      </c>
      <c r="AR13" s="48">
        <v>15754</v>
      </c>
      <c r="AS13" s="60">
        <v>2.3636909227306826</v>
      </c>
      <c r="AT13" s="41">
        <v>6767</v>
      </c>
      <c r="AU13" s="48">
        <v>15732</v>
      </c>
      <c r="AV13" s="67">
        <v>2.3248115856361755</v>
      </c>
      <c r="AW13" s="38">
        <v>6969</v>
      </c>
      <c r="AX13" s="39">
        <v>16512</v>
      </c>
      <c r="AY13" s="40">
        <v>2.3693499784761083</v>
      </c>
      <c r="AZ13" s="41">
        <v>7168</v>
      </c>
      <c r="BA13" s="39">
        <v>16741</v>
      </c>
      <c r="BB13" s="60">
        <v>2.3355189732142856</v>
      </c>
      <c r="BC13" s="41">
        <v>7448</v>
      </c>
      <c r="BD13" s="39">
        <v>17300</v>
      </c>
      <c r="BE13" s="60">
        <v>2.3227712137486574</v>
      </c>
      <c r="BF13" s="41">
        <v>8718</v>
      </c>
      <c r="BG13" s="39">
        <v>21388</v>
      </c>
      <c r="BH13" s="60">
        <v>2.4533149805001147</v>
      </c>
      <c r="BI13" s="41">
        <v>9445</v>
      </c>
      <c r="BJ13" s="39">
        <v>23399</v>
      </c>
      <c r="BK13" s="60">
        <v>2.4773954473266278</v>
      </c>
      <c r="BL13" s="41">
        <v>9351</v>
      </c>
      <c r="BM13" s="39">
        <v>22655</v>
      </c>
      <c r="BN13" s="60">
        <v>2.4227355363062775</v>
      </c>
      <c r="BQ13" s="104"/>
      <c r="BR13" s="104"/>
      <c r="BS13" s="104"/>
      <c r="BT13" s="104"/>
    </row>
    <row r="14" spans="1:72" x14ac:dyDescent="0.2">
      <c r="A14" s="42"/>
      <c r="B14" s="10"/>
      <c r="C14" s="11" t="s">
        <v>16</v>
      </c>
      <c r="D14" s="10"/>
      <c r="E14" s="10"/>
      <c r="F14" s="12" t="s">
        <v>63</v>
      </c>
      <c r="G14" s="84">
        <v>25521</v>
      </c>
      <c r="H14" s="34">
        <v>90334</v>
      </c>
      <c r="I14" s="85">
        <v>3.5395948434622468</v>
      </c>
      <c r="J14" s="84">
        <v>35635</v>
      </c>
      <c r="K14" s="34">
        <v>127278</v>
      </c>
      <c r="L14" s="85">
        <v>3.5717132033113512</v>
      </c>
      <c r="M14" s="84">
        <v>22401</v>
      </c>
      <c r="N14" s="34">
        <v>75674</v>
      </c>
      <c r="O14" s="85">
        <v>3.3781527610374535</v>
      </c>
      <c r="P14" s="84">
        <v>30711</v>
      </c>
      <c r="Q14" s="34">
        <v>110073</v>
      </c>
      <c r="R14" s="85">
        <v>3.5841555143108335</v>
      </c>
      <c r="S14" s="84">
        <v>35983</v>
      </c>
      <c r="T14" s="34">
        <v>118007</v>
      </c>
      <c r="U14" s="85">
        <v>3.2795208848622961</v>
      </c>
      <c r="V14" s="84">
        <v>39799</v>
      </c>
      <c r="W14" s="34">
        <v>131989</v>
      </c>
      <c r="X14" s="92">
        <v>3.3</v>
      </c>
      <c r="Y14" s="84">
        <v>35721</v>
      </c>
      <c r="Z14" s="34">
        <v>115155</v>
      </c>
      <c r="AA14" s="92">
        <v>3.2</v>
      </c>
      <c r="AB14" s="66">
        <v>37627</v>
      </c>
      <c r="AC14" s="48">
        <v>122593</v>
      </c>
      <c r="AD14" s="72">
        <f t="shared" si="0"/>
        <v>3.2581125255800356</v>
      </c>
      <c r="AE14" s="84">
        <v>37959</v>
      </c>
      <c r="AF14" s="34">
        <v>117665</v>
      </c>
      <c r="AG14" s="72">
        <v>3.0997918807134015</v>
      </c>
      <c r="AH14" s="66">
        <v>34317</v>
      </c>
      <c r="AI14" s="48">
        <v>105615</v>
      </c>
      <c r="AJ14" s="75">
        <f t="shared" si="1"/>
        <v>3.0776291633884081</v>
      </c>
      <c r="AK14" s="66">
        <v>32722</v>
      </c>
      <c r="AL14" s="48">
        <v>97505</v>
      </c>
      <c r="AM14" s="73">
        <v>2.9801456191874696</v>
      </c>
      <c r="AN14" s="41">
        <v>35745</v>
      </c>
      <c r="AO14" s="48">
        <v>105398</v>
      </c>
      <c r="AP14" s="73">
        <v>2.9486081969506226</v>
      </c>
      <c r="AQ14" s="41">
        <v>36645</v>
      </c>
      <c r="AR14" s="48">
        <v>105742</v>
      </c>
      <c r="AS14" s="60">
        <v>2.885577841451767</v>
      </c>
      <c r="AT14" s="41">
        <v>44245</v>
      </c>
      <c r="AU14" s="48">
        <v>126438</v>
      </c>
      <c r="AV14" s="67">
        <v>2.8576788337665273</v>
      </c>
      <c r="AW14" s="38">
        <v>38565</v>
      </c>
      <c r="AX14" s="39">
        <v>111357</v>
      </c>
      <c r="AY14" s="40">
        <v>2.8875145857642939</v>
      </c>
      <c r="AZ14" s="41">
        <v>46752</v>
      </c>
      <c r="BA14" s="39">
        <v>134055</v>
      </c>
      <c r="BB14" s="60">
        <v>2.8673639630390144</v>
      </c>
      <c r="BC14" s="41">
        <v>52785</v>
      </c>
      <c r="BD14" s="39">
        <v>150724</v>
      </c>
      <c r="BE14" s="60">
        <v>2.8554324145116983</v>
      </c>
      <c r="BF14" s="41">
        <v>55362</v>
      </c>
      <c r="BG14" s="39">
        <v>161712</v>
      </c>
      <c r="BH14" s="60">
        <v>2.9209927387016363</v>
      </c>
      <c r="BI14" s="41">
        <v>64163</v>
      </c>
      <c r="BJ14" s="39">
        <v>187283</v>
      </c>
      <c r="BK14" s="60">
        <v>2.9188628960615932</v>
      </c>
      <c r="BL14" s="41">
        <v>64253</v>
      </c>
      <c r="BM14" s="39">
        <v>186719</v>
      </c>
      <c r="BN14" s="60">
        <v>2.9059966071623116</v>
      </c>
      <c r="BQ14" s="104"/>
      <c r="BR14" s="104"/>
      <c r="BS14" s="104"/>
      <c r="BT14" s="104"/>
    </row>
    <row r="15" spans="1:72" x14ac:dyDescent="0.2">
      <c r="A15" s="42"/>
      <c r="B15" s="10"/>
      <c r="C15" s="11" t="s">
        <v>17</v>
      </c>
      <c r="D15" s="10"/>
      <c r="E15" s="10"/>
      <c r="F15" s="12" t="s">
        <v>64</v>
      </c>
      <c r="G15" s="84">
        <v>112765</v>
      </c>
      <c r="H15" s="34">
        <v>315427</v>
      </c>
      <c r="I15" s="85">
        <v>2.7972065800558683</v>
      </c>
      <c r="J15" s="84">
        <v>124578</v>
      </c>
      <c r="K15" s="34">
        <v>358896</v>
      </c>
      <c r="L15" s="85">
        <v>2.8808938977989693</v>
      </c>
      <c r="M15" s="84">
        <v>107796</v>
      </c>
      <c r="N15" s="34">
        <v>292316</v>
      </c>
      <c r="O15" s="85">
        <v>2.7117518275260677</v>
      </c>
      <c r="P15" s="84">
        <v>126551</v>
      </c>
      <c r="Q15" s="34">
        <v>356405</v>
      </c>
      <c r="R15" s="85">
        <v>2.8162954065949695</v>
      </c>
      <c r="S15" s="84">
        <v>172388</v>
      </c>
      <c r="T15" s="34">
        <v>478710</v>
      </c>
      <c r="U15" s="85">
        <v>2.7769334292410144</v>
      </c>
      <c r="V15" s="84">
        <v>176731</v>
      </c>
      <c r="W15" s="34">
        <v>480681</v>
      </c>
      <c r="X15" s="92">
        <v>2.7</v>
      </c>
      <c r="Y15" s="84">
        <v>169363</v>
      </c>
      <c r="Z15" s="34">
        <v>454272</v>
      </c>
      <c r="AA15" s="92">
        <v>2.7</v>
      </c>
      <c r="AB15" s="66">
        <v>172663</v>
      </c>
      <c r="AC15" s="48">
        <v>472341</v>
      </c>
      <c r="AD15" s="72">
        <f t="shared" si="0"/>
        <v>2.7356237294614365</v>
      </c>
      <c r="AE15" s="84">
        <v>178564</v>
      </c>
      <c r="AF15" s="34">
        <v>471104</v>
      </c>
      <c r="AG15" s="72">
        <v>2.638292152953563</v>
      </c>
      <c r="AH15" s="66">
        <v>175460</v>
      </c>
      <c r="AI15" s="48">
        <v>464582</v>
      </c>
      <c r="AJ15" s="75">
        <f t="shared" si="1"/>
        <v>2.6477943690869714</v>
      </c>
      <c r="AK15" s="66">
        <v>203713</v>
      </c>
      <c r="AL15" s="48">
        <v>544486</v>
      </c>
      <c r="AM15" s="73">
        <v>2.6723656527125077</v>
      </c>
      <c r="AN15" s="41">
        <v>232527</v>
      </c>
      <c r="AO15" s="48">
        <v>627545</v>
      </c>
      <c r="AP15" s="73">
        <v>2.7124621421722472</v>
      </c>
      <c r="AQ15" s="41">
        <v>226883</v>
      </c>
      <c r="AR15" s="48">
        <v>598965</v>
      </c>
      <c r="AS15" s="60">
        <v>2.6399730257445468</v>
      </c>
      <c r="AT15" s="41">
        <v>222375</v>
      </c>
      <c r="AU15" s="48">
        <v>576100</v>
      </c>
      <c r="AV15" s="67">
        <v>2.5906689151208546</v>
      </c>
      <c r="AW15" s="38">
        <v>240320</v>
      </c>
      <c r="AX15" s="39">
        <v>634459</v>
      </c>
      <c r="AY15" s="40">
        <v>2.6400590878828227</v>
      </c>
      <c r="AZ15" s="41">
        <v>237311</v>
      </c>
      <c r="BA15" s="39">
        <v>617321</v>
      </c>
      <c r="BB15" s="60">
        <v>2.6013164160110573</v>
      </c>
      <c r="BC15" s="41">
        <v>220072</v>
      </c>
      <c r="BD15" s="39">
        <v>558607</v>
      </c>
      <c r="BE15" s="60">
        <v>2.5382920135228471</v>
      </c>
      <c r="BF15" s="41">
        <v>214831</v>
      </c>
      <c r="BG15" s="39">
        <v>558652</v>
      </c>
      <c r="BH15" s="60">
        <v>2.6004254507031108</v>
      </c>
      <c r="BI15" s="41">
        <v>228833</v>
      </c>
      <c r="BJ15" s="39">
        <v>587108</v>
      </c>
      <c r="BK15" s="60">
        <v>2.5656614212111015</v>
      </c>
      <c r="BL15" s="41">
        <v>233691</v>
      </c>
      <c r="BM15" s="39">
        <v>594955</v>
      </c>
      <c r="BN15" s="60">
        <v>2.5459046347527292</v>
      </c>
      <c r="BQ15" s="104"/>
      <c r="BR15" s="104"/>
      <c r="BS15" s="104"/>
      <c r="BT15" s="104"/>
    </row>
    <row r="16" spans="1:72" x14ac:dyDescent="0.2">
      <c r="A16" s="42"/>
      <c r="B16" s="10"/>
      <c r="C16" s="11" t="s">
        <v>18</v>
      </c>
      <c r="D16" s="10"/>
      <c r="E16" s="10"/>
      <c r="F16" s="12" t="s">
        <v>65</v>
      </c>
      <c r="G16" s="84">
        <v>11369</v>
      </c>
      <c r="H16" s="34">
        <v>32410</v>
      </c>
      <c r="I16" s="85">
        <v>2.8507344533380246</v>
      </c>
      <c r="J16" s="84">
        <v>22625</v>
      </c>
      <c r="K16" s="34">
        <v>75282</v>
      </c>
      <c r="L16" s="85">
        <v>3.3273812154696132</v>
      </c>
      <c r="M16" s="84">
        <v>17691</v>
      </c>
      <c r="N16" s="34">
        <v>59126</v>
      </c>
      <c r="O16" s="85">
        <v>3.3421513764060822</v>
      </c>
      <c r="P16" s="84">
        <v>23233</v>
      </c>
      <c r="Q16" s="34">
        <v>75314</v>
      </c>
      <c r="R16" s="85">
        <v>3.2416820901304177</v>
      </c>
      <c r="S16" s="84">
        <v>29406</v>
      </c>
      <c r="T16" s="34">
        <v>97743</v>
      </c>
      <c r="U16" s="85">
        <v>3.3239134870434603</v>
      </c>
      <c r="V16" s="84">
        <v>31589</v>
      </c>
      <c r="W16" s="34">
        <v>102530</v>
      </c>
      <c r="X16" s="92">
        <v>3.2</v>
      </c>
      <c r="Y16" s="84">
        <v>30227</v>
      </c>
      <c r="Z16" s="34">
        <v>94844</v>
      </c>
      <c r="AA16" s="92">
        <v>3.1</v>
      </c>
      <c r="AB16" s="66">
        <v>31409</v>
      </c>
      <c r="AC16" s="48">
        <v>97215</v>
      </c>
      <c r="AD16" s="72">
        <f t="shared" si="0"/>
        <v>3.0951319685440479</v>
      </c>
      <c r="AE16" s="84">
        <v>31308</v>
      </c>
      <c r="AF16" s="34">
        <v>96896</v>
      </c>
      <c r="AG16" s="72">
        <v>3.0949278139772582</v>
      </c>
      <c r="AH16" s="66">
        <v>29895</v>
      </c>
      <c r="AI16" s="48">
        <v>90284</v>
      </c>
      <c r="AJ16" s="75">
        <f t="shared" si="1"/>
        <v>3.0200367954507441</v>
      </c>
      <c r="AK16" s="66">
        <v>33457</v>
      </c>
      <c r="AL16" s="48">
        <v>99270</v>
      </c>
      <c r="AM16" s="73">
        <v>2.9748455957306472</v>
      </c>
      <c r="AN16" s="41">
        <v>39039</v>
      </c>
      <c r="AO16" s="48">
        <v>113635</v>
      </c>
      <c r="AP16" s="73">
        <v>2.9054193815285965</v>
      </c>
      <c r="AQ16" s="41">
        <v>34840</v>
      </c>
      <c r="AR16" s="48">
        <v>101006</v>
      </c>
      <c r="AS16" s="60">
        <v>2.8991389207807119</v>
      </c>
      <c r="AT16" s="41">
        <v>26102</v>
      </c>
      <c r="AU16" s="48">
        <v>71815</v>
      </c>
      <c r="AV16" s="67">
        <v>2.7513217377978698</v>
      </c>
      <c r="AW16" s="38">
        <v>35742</v>
      </c>
      <c r="AX16" s="39">
        <v>103175</v>
      </c>
      <c r="AY16" s="40">
        <v>2.886659951877343</v>
      </c>
      <c r="AZ16" s="41">
        <v>27442</v>
      </c>
      <c r="BA16" s="39">
        <v>74727</v>
      </c>
      <c r="BB16" s="60">
        <v>2.7230886961591723</v>
      </c>
      <c r="BC16" s="41">
        <v>31907</v>
      </c>
      <c r="BD16" s="39">
        <v>90981</v>
      </c>
      <c r="BE16" s="60">
        <v>2.8514432569655561</v>
      </c>
      <c r="BF16" s="41">
        <v>39917</v>
      </c>
      <c r="BG16" s="39">
        <v>107954</v>
      </c>
      <c r="BH16" s="60">
        <v>2.7044617581481574</v>
      </c>
      <c r="BI16" s="41">
        <v>42967</v>
      </c>
      <c r="BJ16" s="39">
        <v>119579</v>
      </c>
      <c r="BK16" s="60">
        <v>2.7830428002885936</v>
      </c>
      <c r="BL16" s="41">
        <v>40085</v>
      </c>
      <c r="BM16" s="39">
        <v>108076</v>
      </c>
      <c r="BN16" s="60">
        <v>2.6961706373955345</v>
      </c>
      <c r="BQ16" s="104"/>
      <c r="BR16" s="104"/>
      <c r="BS16" s="104"/>
      <c r="BT16" s="104"/>
    </row>
    <row r="17" spans="1:72" x14ac:dyDescent="0.2">
      <c r="A17" s="42"/>
      <c r="B17" s="10"/>
      <c r="C17" s="11" t="s">
        <v>19</v>
      </c>
      <c r="D17" s="10"/>
      <c r="E17" s="10"/>
      <c r="F17" s="12" t="s">
        <v>66</v>
      </c>
      <c r="G17" s="84">
        <v>5970</v>
      </c>
      <c r="H17" s="34">
        <v>18787</v>
      </c>
      <c r="I17" s="85">
        <v>3.1469011725293132</v>
      </c>
      <c r="J17" s="84">
        <v>13079</v>
      </c>
      <c r="K17" s="34">
        <v>40187</v>
      </c>
      <c r="L17" s="85">
        <v>3.0726355225934703</v>
      </c>
      <c r="M17" s="84">
        <v>11307</v>
      </c>
      <c r="N17" s="34">
        <v>31930</v>
      </c>
      <c r="O17" s="85">
        <v>2.8239143893163527</v>
      </c>
      <c r="P17" s="84">
        <v>28250</v>
      </c>
      <c r="Q17" s="34">
        <v>82869</v>
      </c>
      <c r="R17" s="85">
        <v>2.93341592920354</v>
      </c>
      <c r="S17" s="84">
        <v>39756</v>
      </c>
      <c r="T17" s="34">
        <v>117063</v>
      </c>
      <c r="U17" s="85">
        <v>2.9445366737096288</v>
      </c>
      <c r="V17" s="84">
        <v>38536</v>
      </c>
      <c r="W17" s="34">
        <v>110115</v>
      </c>
      <c r="X17" s="92">
        <v>2.9</v>
      </c>
      <c r="Y17" s="84">
        <v>35822</v>
      </c>
      <c r="Z17" s="34">
        <v>102815</v>
      </c>
      <c r="AA17" s="92">
        <v>2.9</v>
      </c>
      <c r="AB17" s="66">
        <v>42644</v>
      </c>
      <c r="AC17" s="48">
        <v>123753</v>
      </c>
      <c r="AD17" s="72">
        <f t="shared" si="0"/>
        <v>2.9020026263952725</v>
      </c>
      <c r="AE17" s="84">
        <v>48665</v>
      </c>
      <c r="AF17" s="34">
        <v>138827</v>
      </c>
      <c r="AG17" s="72">
        <v>2.8527072844960446</v>
      </c>
      <c r="AH17" s="66">
        <v>28868</v>
      </c>
      <c r="AI17" s="48">
        <v>80752</v>
      </c>
      <c r="AJ17" s="75">
        <f t="shared" si="1"/>
        <v>2.7972841901066925</v>
      </c>
      <c r="AK17" s="66">
        <v>23825</v>
      </c>
      <c r="AL17" s="48">
        <v>65264</v>
      </c>
      <c r="AM17" s="73">
        <v>2.7378870443120853</v>
      </c>
      <c r="AN17" s="41">
        <v>17357</v>
      </c>
      <c r="AO17" s="48">
        <v>46316</v>
      </c>
      <c r="AP17" s="73">
        <v>2.6739932981200658</v>
      </c>
      <c r="AQ17" s="41">
        <v>21103</v>
      </c>
      <c r="AR17" s="48">
        <v>55181</v>
      </c>
      <c r="AS17" s="60">
        <v>2.6148414917310334</v>
      </c>
      <c r="AT17" s="41">
        <v>25312</v>
      </c>
      <c r="AU17" s="48">
        <v>63874</v>
      </c>
      <c r="AV17" s="67">
        <v>2.5234671302149176</v>
      </c>
      <c r="AW17" s="38">
        <v>22422</v>
      </c>
      <c r="AX17" s="39">
        <v>58554</v>
      </c>
      <c r="AY17" s="40">
        <v>2.6114530371956115</v>
      </c>
      <c r="AZ17" s="41">
        <v>27447</v>
      </c>
      <c r="BA17" s="39">
        <v>69113</v>
      </c>
      <c r="BB17" s="60">
        <v>2.5180529748242066</v>
      </c>
      <c r="BC17" s="41">
        <v>34467</v>
      </c>
      <c r="BD17" s="39">
        <v>86457</v>
      </c>
      <c r="BE17" s="60">
        <v>2.5083993384976933</v>
      </c>
      <c r="BF17" s="41">
        <v>48606</v>
      </c>
      <c r="BG17" s="39">
        <v>129233</v>
      </c>
      <c r="BH17" s="60">
        <v>2.6587869810311484</v>
      </c>
      <c r="BI17" s="41">
        <v>46164</v>
      </c>
      <c r="BJ17" s="39">
        <v>121686</v>
      </c>
      <c r="BK17" s="60">
        <v>2.6359500909799842</v>
      </c>
      <c r="BL17" s="41">
        <v>47922</v>
      </c>
      <c r="BM17" s="39">
        <v>124367</v>
      </c>
      <c r="BN17" s="60">
        <v>2.5951963607528903</v>
      </c>
      <c r="BQ17" s="104"/>
      <c r="BR17" s="104"/>
      <c r="BS17" s="104"/>
      <c r="BT17" s="104"/>
    </row>
    <row r="18" spans="1:72" x14ac:dyDescent="0.2">
      <c r="A18" s="42"/>
      <c r="B18" s="10"/>
      <c r="C18" s="11" t="s">
        <v>20</v>
      </c>
      <c r="D18" s="10"/>
      <c r="E18" s="10"/>
      <c r="F18" s="12" t="s">
        <v>67</v>
      </c>
      <c r="G18" s="84">
        <v>4728</v>
      </c>
      <c r="H18" s="34">
        <v>15869</v>
      </c>
      <c r="I18" s="85">
        <v>3.3563874788494079</v>
      </c>
      <c r="J18" s="84">
        <v>6400</v>
      </c>
      <c r="K18" s="34">
        <v>24646</v>
      </c>
      <c r="L18" s="85">
        <v>3.8509375000000001</v>
      </c>
      <c r="M18" s="84">
        <v>4837</v>
      </c>
      <c r="N18" s="34">
        <v>18843</v>
      </c>
      <c r="O18" s="85">
        <v>3.8955964440769071</v>
      </c>
      <c r="P18" s="84">
        <v>4249</v>
      </c>
      <c r="Q18" s="34">
        <v>16334</v>
      </c>
      <c r="R18" s="85">
        <v>3.8441986349729347</v>
      </c>
      <c r="S18" s="84">
        <v>3079</v>
      </c>
      <c r="T18" s="34">
        <v>11377</v>
      </c>
      <c r="U18" s="85">
        <v>3.6950308541734329</v>
      </c>
      <c r="V18" s="84">
        <v>3568</v>
      </c>
      <c r="W18" s="34">
        <v>12357</v>
      </c>
      <c r="X18" s="92">
        <v>3.5</v>
      </c>
      <c r="Y18" s="84">
        <v>3515</v>
      </c>
      <c r="Z18" s="34">
        <v>11633</v>
      </c>
      <c r="AA18" s="92">
        <v>3.3</v>
      </c>
      <c r="AB18" s="66">
        <v>3290</v>
      </c>
      <c r="AC18" s="48">
        <v>10198</v>
      </c>
      <c r="AD18" s="72">
        <f t="shared" si="0"/>
        <v>3.0996960486322189</v>
      </c>
      <c r="AE18" s="84">
        <v>4080</v>
      </c>
      <c r="AF18" s="34">
        <v>10530</v>
      </c>
      <c r="AG18" s="72">
        <v>2.5808823529411766</v>
      </c>
      <c r="AH18" s="66">
        <v>2563</v>
      </c>
      <c r="AI18" s="48">
        <v>6338</v>
      </c>
      <c r="AJ18" s="75">
        <f t="shared" si="1"/>
        <v>2.4728833398361294</v>
      </c>
      <c r="AK18" s="66">
        <v>2875</v>
      </c>
      <c r="AL18" s="48">
        <v>7752</v>
      </c>
      <c r="AM18" s="73">
        <v>2.6958054282692987</v>
      </c>
      <c r="AN18" s="41">
        <v>2766</v>
      </c>
      <c r="AO18" s="48">
        <v>8440</v>
      </c>
      <c r="AP18" s="73">
        <v>3.0710622710622713</v>
      </c>
      <c r="AQ18" s="41">
        <v>2900</v>
      </c>
      <c r="AR18" s="48">
        <v>7806</v>
      </c>
      <c r="AS18" s="60">
        <v>2.6917241379310344</v>
      </c>
      <c r="AT18" s="41">
        <v>3065</v>
      </c>
      <c r="AU18" s="48">
        <v>7653</v>
      </c>
      <c r="AV18" s="67">
        <v>2.4969004893964111</v>
      </c>
      <c r="AW18" s="38">
        <v>2953</v>
      </c>
      <c r="AX18" s="39">
        <v>7948</v>
      </c>
      <c r="AY18" s="40">
        <v>2.6915001693193363</v>
      </c>
      <c r="AZ18" s="41">
        <v>3171</v>
      </c>
      <c r="BA18" s="39">
        <v>7958</v>
      </c>
      <c r="BB18" s="60">
        <v>2.509618416903185</v>
      </c>
      <c r="BC18" s="41">
        <v>3516</v>
      </c>
      <c r="BD18" s="39">
        <v>8687</v>
      </c>
      <c r="BE18" s="60">
        <v>2.4707053469852105</v>
      </c>
      <c r="BF18" s="41">
        <v>3924</v>
      </c>
      <c r="BG18" s="39">
        <v>9961</v>
      </c>
      <c r="BH18" s="60">
        <v>2.5384811416921509</v>
      </c>
      <c r="BI18" s="41">
        <v>3394</v>
      </c>
      <c r="BJ18" s="39">
        <v>8923</v>
      </c>
      <c r="BK18" s="60">
        <v>2.6290512669416617</v>
      </c>
      <c r="BL18" s="41">
        <v>4717</v>
      </c>
      <c r="BM18" s="39">
        <v>12096</v>
      </c>
      <c r="BN18" s="60">
        <v>2.5643417426330295</v>
      </c>
      <c r="BQ18" s="104"/>
      <c r="BR18" s="104"/>
      <c r="BS18" s="104"/>
      <c r="BT18" s="104"/>
    </row>
    <row r="19" spans="1:72" x14ac:dyDescent="0.2">
      <c r="A19" s="42"/>
      <c r="B19" s="10"/>
      <c r="C19" s="11" t="s">
        <v>21</v>
      </c>
      <c r="D19" s="10"/>
      <c r="E19" s="10"/>
      <c r="F19" s="12" t="s">
        <v>68</v>
      </c>
      <c r="G19" s="84">
        <v>170455</v>
      </c>
      <c r="H19" s="34">
        <v>522353</v>
      </c>
      <c r="I19" s="85">
        <v>3.0644627614326363</v>
      </c>
      <c r="J19" s="84">
        <v>236445</v>
      </c>
      <c r="K19" s="34">
        <v>750645</v>
      </c>
      <c r="L19" s="85">
        <v>3.174712935354945</v>
      </c>
      <c r="M19" s="84">
        <v>186962</v>
      </c>
      <c r="N19" s="34">
        <v>585690</v>
      </c>
      <c r="O19" s="85">
        <v>3.1326686706389535</v>
      </c>
      <c r="P19" s="84">
        <v>210358</v>
      </c>
      <c r="Q19" s="34">
        <v>661286</v>
      </c>
      <c r="R19" s="85">
        <v>3.1436218256496069</v>
      </c>
      <c r="S19" s="84">
        <v>309760</v>
      </c>
      <c r="T19" s="34">
        <v>982823</v>
      </c>
      <c r="U19" s="85">
        <v>3.1728531766528927</v>
      </c>
      <c r="V19" s="84">
        <v>326420</v>
      </c>
      <c r="W19" s="34">
        <v>1001020</v>
      </c>
      <c r="X19" s="92">
        <v>3.1</v>
      </c>
      <c r="Y19" s="84">
        <v>322736</v>
      </c>
      <c r="Z19" s="34">
        <v>986722</v>
      </c>
      <c r="AA19" s="92">
        <v>3.1</v>
      </c>
      <c r="AB19" s="66">
        <v>343366</v>
      </c>
      <c r="AC19" s="48">
        <v>1057064</v>
      </c>
      <c r="AD19" s="72">
        <f t="shared" si="0"/>
        <v>3.0785342753796239</v>
      </c>
      <c r="AE19" s="84">
        <v>312545</v>
      </c>
      <c r="AF19" s="34">
        <v>943314</v>
      </c>
      <c r="AG19" s="72">
        <v>3.0181701834935768</v>
      </c>
      <c r="AH19" s="66">
        <v>302955</v>
      </c>
      <c r="AI19" s="48">
        <v>896795</v>
      </c>
      <c r="AJ19" s="75">
        <f t="shared" si="1"/>
        <v>2.9601590995362348</v>
      </c>
      <c r="AK19" s="66">
        <v>277487</v>
      </c>
      <c r="AL19" s="48">
        <v>835123</v>
      </c>
      <c r="AM19" s="73">
        <v>3.0086194465673621</v>
      </c>
      <c r="AN19" s="41">
        <v>277309</v>
      </c>
      <c r="AO19" s="48">
        <v>817477</v>
      </c>
      <c r="AP19" s="73">
        <v>2.949746020275871</v>
      </c>
      <c r="AQ19" s="41">
        <v>293526</v>
      </c>
      <c r="AR19" s="48">
        <v>848607</v>
      </c>
      <c r="AS19" s="60">
        <v>2.8910794955131744</v>
      </c>
      <c r="AT19" s="41">
        <v>272097</v>
      </c>
      <c r="AU19" s="48">
        <v>763827</v>
      </c>
      <c r="AV19" s="67">
        <v>2.8071864077883988</v>
      </c>
      <c r="AW19" s="38">
        <v>306237</v>
      </c>
      <c r="AX19" s="39">
        <v>884080</v>
      </c>
      <c r="AY19" s="40">
        <v>2.886914383304434</v>
      </c>
      <c r="AZ19" s="41">
        <v>286177</v>
      </c>
      <c r="BA19" s="39">
        <v>802199</v>
      </c>
      <c r="BB19" s="60">
        <v>2.8031567875825103</v>
      </c>
      <c r="BC19" s="41">
        <v>304570</v>
      </c>
      <c r="BD19" s="39">
        <v>859888</v>
      </c>
      <c r="BE19" s="60">
        <v>2.8232852874544441</v>
      </c>
      <c r="BF19" s="41">
        <v>308062</v>
      </c>
      <c r="BG19" s="39">
        <v>883584</v>
      </c>
      <c r="BH19" s="60">
        <v>2.8682018554706521</v>
      </c>
      <c r="BI19" s="41">
        <v>302278</v>
      </c>
      <c r="BJ19" s="39">
        <v>854700</v>
      </c>
      <c r="BK19" s="60">
        <v>2.8275296250471422</v>
      </c>
      <c r="BL19" s="41">
        <v>322744</v>
      </c>
      <c r="BM19" s="39">
        <v>921226</v>
      </c>
      <c r="BN19" s="60">
        <v>2.8543551545497361</v>
      </c>
      <c r="BQ19" s="104"/>
      <c r="BR19" s="104"/>
      <c r="BS19" s="104"/>
      <c r="BT19" s="104"/>
    </row>
    <row r="20" spans="1:72" x14ac:dyDescent="0.2">
      <c r="A20" s="42"/>
      <c r="B20" s="10"/>
      <c r="C20" s="11" t="s">
        <v>1</v>
      </c>
      <c r="D20" s="10"/>
      <c r="E20" s="10"/>
      <c r="F20" s="12" t="s">
        <v>69</v>
      </c>
      <c r="G20" s="97" t="s">
        <v>54</v>
      </c>
      <c r="H20" s="98" t="s">
        <v>54</v>
      </c>
      <c r="I20" s="99" t="s">
        <v>54</v>
      </c>
      <c r="J20" s="97" t="s">
        <v>54</v>
      </c>
      <c r="K20" s="98" t="s">
        <v>54</v>
      </c>
      <c r="L20" s="99" t="s">
        <v>54</v>
      </c>
      <c r="M20" s="97" t="s">
        <v>54</v>
      </c>
      <c r="N20" s="98" t="s">
        <v>54</v>
      </c>
      <c r="O20" s="99" t="s">
        <v>54</v>
      </c>
      <c r="P20" s="97" t="s">
        <v>54</v>
      </c>
      <c r="Q20" s="98" t="s">
        <v>54</v>
      </c>
      <c r="R20" s="99" t="s">
        <v>54</v>
      </c>
      <c r="S20" s="97" t="s">
        <v>54</v>
      </c>
      <c r="T20" s="98" t="s">
        <v>54</v>
      </c>
      <c r="U20" s="99" t="s">
        <v>54</v>
      </c>
      <c r="V20" s="84">
        <v>2957</v>
      </c>
      <c r="W20" s="34">
        <v>10458</v>
      </c>
      <c r="X20" s="92">
        <v>3.5</v>
      </c>
      <c r="Y20" s="84">
        <v>4365</v>
      </c>
      <c r="Z20" s="34">
        <v>13708</v>
      </c>
      <c r="AA20" s="92">
        <v>3.1</v>
      </c>
      <c r="AB20" s="66">
        <v>10783</v>
      </c>
      <c r="AC20" s="48">
        <v>34067</v>
      </c>
      <c r="AD20" s="72">
        <f t="shared" si="0"/>
        <v>3.1593248632106095</v>
      </c>
      <c r="AE20" s="84">
        <v>10869</v>
      </c>
      <c r="AF20" s="34">
        <v>32933</v>
      </c>
      <c r="AG20" s="72">
        <v>3.0299935596651024</v>
      </c>
      <c r="AH20" s="76">
        <v>11565</v>
      </c>
      <c r="AI20" s="48">
        <v>35062</v>
      </c>
      <c r="AJ20" s="75">
        <f t="shared" si="1"/>
        <v>3.0317336792044962</v>
      </c>
      <c r="AK20" s="66">
        <v>16713</v>
      </c>
      <c r="AL20" s="48">
        <v>50217</v>
      </c>
      <c r="AM20" s="73">
        <v>3.0044645550527904</v>
      </c>
      <c r="AN20" s="41">
        <v>24316</v>
      </c>
      <c r="AO20" s="48">
        <v>70963</v>
      </c>
      <c r="AP20" s="73">
        <v>2.8930194665980618</v>
      </c>
      <c r="AQ20" s="41">
        <v>24063</v>
      </c>
      <c r="AR20" s="48">
        <v>66304</v>
      </c>
      <c r="AS20" s="60">
        <v>2.7554336533266843</v>
      </c>
      <c r="AT20" s="41">
        <v>25354</v>
      </c>
      <c r="AU20" s="48">
        <v>66117</v>
      </c>
      <c r="AV20" s="67">
        <v>2.607754200520628</v>
      </c>
      <c r="AW20" s="38">
        <v>24679</v>
      </c>
      <c r="AX20" s="39">
        <v>67898</v>
      </c>
      <c r="AY20" s="40">
        <v>2.7512459986223106</v>
      </c>
      <c r="AZ20" s="41">
        <v>26077</v>
      </c>
      <c r="BA20" s="39">
        <v>67783</v>
      </c>
      <c r="BB20" s="60">
        <v>2.5993404149250297</v>
      </c>
      <c r="BC20" s="41">
        <v>30098</v>
      </c>
      <c r="BD20" s="39">
        <v>84650</v>
      </c>
      <c r="BE20" s="60">
        <v>2.8124792345006311</v>
      </c>
      <c r="BF20" s="41">
        <v>39736</v>
      </c>
      <c r="BG20" s="39">
        <v>112785</v>
      </c>
      <c r="BH20" s="60">
        <v>2.8383581638816189</v>
      </c>
      <c r="BI20" s="41">
        <v>36870</v>
      </c>
      <c r="BJ20" s="39">
        <v>101888</v>
      </c>
      <c r="BK20" s="60">
        <v>2.7634391103878491</v>
      </c>
      <c r="BL20" s="41">
        <v>31828</v>
      </c>
      <c r="BM20" s="39">
        <v>86328</v>
      </c>
      <c r="BN20" s="60">
        <v>2.7123287671232879</v>
      </c>
      <c r="BQ20" s="104"/>
      <c r="BR20" s="104"/>
      <c r="BS20" s="104"/>
      <c r="BT20" s="104"/>
    </row>
    <row r="21" spans="1:72" x14ac:dyDescent="0.2">
      <c r="A21" s="42"/>
      <c r="B21" s="10"/>
      <c r="C21" s="11" t="s">
        <v>22</v>
      </c>
      <c r="D21" s="10"/>
      <c r="E21" s="10"/>
      <c r="F21" s="12" t="s">
        <v>70</v>
      </c>
      <c r="G21" s="84">
        <v>3079</v>
      </c>
      <c r="H21" s="34">
        <v>9429</v>
      </c>
      <c r="I21" s="85">
        <v>3.0623579084118222</v>
      </c>
      <c r="J21" s="84">
        <v>4057</v>
      </c>
      <c r="K21" s="34">
        <v>13002</v>
      </c>
      <c r="L21" s="85">
        <v>3.2048311560266205</v>
      </c>
      <c r="M21" s="84">
        <v>4987</v>
      </c>
      <c r="N21" s="34">
        <v>17862</v>
      </c>
      <c r="O21" s="85">
        <v>3.5817124523761779</v>
      </c>
      <c r="P21" s="84">
        <v>5749</v>
      </c>
      <c r="Q21" s="34">
        <v>22030</v>
      </c>
      <c r="R21" s="85">
        <v>3.8319707775265264</v>
      </c>
      <c r="S21" s="84">
        <v>6396</v>
      </c>
      <c r="T21" s="34">
        <v>22857</v>
      </c>
      <c r="U21" s="85">
        <v>3.573639774859287</v>
      </c>
      <c r="V21" s="84">
        <v>7332</v>
      </c>
      <c r="W21" s="34">
        <v>25891</v>
      </c>
      <c r="X21" s="92">
        <v>3.5</v>
      </c>
      <c r="Y21" s="84">
        <v>7479</v>
      </c>
      <c r="Z21" s="34">
        <v>25423</v>
      </c>
      <c r="AA21" s="92">
        <v>3.4</v>
      </c>
      <c r="AB21" s="66">
        <v>5948</v>
      </c>
      <c r="AC21" s="48">
        <v>21112</v>
      </c>
      <c r="AD21" s="72">
        <f t="shared" si="0"/>
        <v>3.5494283792871553</v>
      </c>
      <c r="AE21" s="84">
        <v>5510</v>
      </c>
      <c r="AF21" s="34">
        <v>18440</v>
      </c>
      <c r="AG21" s="72">
        <v>3.3466424682395646</v>
      </c>
      <c r="AH21" s="76">
        <v>6385</v>
      </c>
      <c r="AI21" s="48">
        <v>18793</v>
      </c>
      <c r="AJ21" s="75">
        <f t="shared" si="1"/>
        <v>2.9433046202036022</v>
      </c>
      <c r="AK21" s="66">
        <v>6171</v>
      </c>
      <c r="AL21" s="48">
        <v>18194</v>
      </c>
      <c r="AM21" s="73">
        <v>2.9488516044958462</v>
      </c>
      <c r="AN21" s="41">
        <v>6307</v>
      </c>
      <c r="AO21" s="48">
        <v>19365</v>
      </c>
      <c r="AP21" s="73">
        <v>3.0935747476365969</v>
      </c>
      <c r="AQ21" s="41">
        <v>3165</v>
      </c>
      <c r="AR21" s="48">
        <v>9441</v>
      </c>
      <c r="AS21" s="60">
        <v>2.9829383886255925</v>
      </c>
      <c r="AT21" s="41">
        <v>2348</v>
      </c>
      <c r="AU21" s="48">
        <v>6521</v>
      </c>
      <c r="AV21" s="67">
        <v>2.7772572402044293</v>
      </c>
      <c r="AW21" s="38">
        <v>3212</v>
      </c>
      <c r="AX21" s="39">
        <v>9577</v>
      </c>
      <c r="AY21" s="40">
        <v>2.9816313823163139</v>
      </c>
      <c r="AZ21" s="41">
        <v>2437</v>
      </c>
      <c r="BA21" s="39">
        <v>6701</v>
      </c>
      <c r="BB21" s="60">
        <v>2.7496922445629872</v>
      </c>
      <c r="BC21" s="41">
        <v>2911</v>
      </c>
      <c r="BD21" s="39">
        <v>7675</v>
      </c>
      <c r="BE21" s="60">
        <v>2.6365510133974581</v>
      </c>
      <c r="BF21" s="41">
        <v>3994</v>
      </c>
      <c r="BG21" s="39">
        <v>11826</v>
      </c>
      <c r="BH21" s="60">
        <v>2.9609414121181774</v>
      </c>
      <c r="BI21" s="41">
        <v>4508</v>
      </c>
      <c r="BJ21" s="39">
        <v>13471</v>
      </c>
      <c r="BK21" s="60">
        <v>2.9882431233362912</v>
      </c>
      <c r="BL21" s="41">
        <v>5269</v>
      </c>
      <c r="BM21" s="39">
        <v>15695</v>
      </c>
      <c r="BN21" s="60">
        <v>2.9787435946099827</v>
      </c>
      <c r="BQ21" s="104"/>
      <c r="BR21" s="104"/>
      <c r="BS21" s="104"/>
      <c r="BT21" s="104"/>
    </row>
    <row r="22" spans="1:72" x14ac:dyDescent="0.2">
      <c r="A22" s="42"/>
      <c r="B22" s="10"/>
      <c r="C22" s="11" t="s">
        <v>23</v>
      </c>
      <c r="D22" s="10"/>
      <c r="E22" s="10"/>
      <c r="F22" s="12" t="s">
        <v>71</v>
      </c>
      <c r="G22" s="84">
        <v>15443</v>
      </c>
      <c r="H22" s="34">
        <v>37704</v>
      </c>
      <c r="I22" s="85">
        <v>2.4414945282652334</v>
      </c>
      <c r="J22" s="84">
        <v>10692</v>
      </c>
      <c r="K22" s="34">
        <v>23869</v>
      </c>
      <c r="L22" s="85">
        <v>2.2324167601945382</v>
      </c>
      <c r="M22" s="84">
        <v>5877</v>
      </c>
      <c r="N22" s="34">
        <v>10769</v>
      </c>
      <c r="O22" s="85">
        <v>1.8323974817083546</v>
      </c>
      <c r="P22" s="84">
        <v>7522</v>
      </c>
      <c r="Q22" s="34">
        <v>13323</v>
      </c>
      <c r="R22" s="85">
        <v>1.7712044668971019</v>
      </c>
      <c r="S22" s="84">
        <v>9493</v>
      </c>
      <c r="T22" s="34">
        <v>19545</v>
      </c>
      <c r="U22" s="85">
        <v>2.05888549457495</v>
      </c>
      <c r="V22" s="84">
        <v>12655</v>
      </c>
      <c r="W22" s="34">
        <v>24157</v>
      </c>
      <c r="X22" s="92">
        <v>1.9</v>
      </c>
      <c r="Y22" s="84">
        <v>15444</v>
      </c>
      <c r="Z22" s="34">
        <v>28694</v>
      </c>
      <c r="AA22" s="92">
        <v>1.9</v>
      </c>
      <c r="AB22" s="66">
        <v>13579</v>
      </c>
      <c r="AC22" s="48">
        <v>26384</v>
      </c>
      <c r="AD22" s="72">
        <f t="shared" si="0"/>
        <v>1.9430002209293762</v>
      </c>
      <c r="AE22" s="84">
        <v>16164</v>
      </c>
      <c r="AF22" s="34">
        <v>29865</v>
      </c>
      <c r="AG22" s="72">
        <v>1.8476243504083147</v>
      </c>
      <c r="AH22" s="76">
        <v>13243</v>
      </c>
      <c r="AI22" s="48">
        <v>24296</v>
      </c>
      <c r="AJ22" s="75">
        <f t="shared" si="1"/>
        <v>1.8346296156460016</v>
      </c>
      <c r="AK22" s="66">
        <v>14234</v>
      </c>
      <c r="AL22" s="48">
        <v>27564</v>
      </c>
      <c r="AM22" s="73">
        <v>1.9359983138963046</v>
      </c>
      <c r="AN22" s="41">
        <v>13956</v>
      </c>
      <c r="AO22" s="48">
        <v>26985</v>
      </c>
      <c r="AP22" s="73">
        <v>1.9301339285714285</v>
      </c>
      <c r="AQ22" s="41">
        <v>16234</v>
      </c>
      <c r="AR22" s="48">
        <v>31207</v>
      </c>
      <c r="AS22" s="60">
        <v>1.922323518541333</v>
      </c>
      <c r="AT22" s="41">
        <v>14441</v>
      </c>
      <c r="AU22" s="48">
        <v>28607</v>
      </c>
      <c r="AV22" s="67">
        <v>1.9809569974378505</v>
      </c>
      <c r="AW22" s="38">
        <v>16893</v>
      </c>
      <c r="AX22" s="39">
        <v>32612</v>
      </c>
      <c r="AY22" s="40">
        <v>1.9305037589534126</v>
      </c>
      <c r="AZ22" s="41">
        <v>15207</v>
      </c>
      <c r="BA22" s="39">
        <v>30518</v>
      </c>
      <c r="BB22" s="60">
        <v>2.0068389557440653</v>
      </c>
      <c r="BC22" s="41">
        <v>15018</v>
      </c>
      <c r="BD22" s="39">
        <v>31288</v>
      </c>
      <c r="BE22" s="60">
        <v>2.0833666267146089</v>
      </c>
      <c r="BF22" s="41">
        <v>19311</v>
      </c>
      <c r="BG22" s="39">
        <v>39972</v>
      </c>
      <c r="BH22" s="60">
        <v>2.069908342395526</v>
      </c>
      <c r="BI22" s="41">
        <v>18781</v>
      </c>
      <c r="BJ22" s="39">
        <v>38802</v>
      </c>
      <c r="BK22" s="60">
        <v>2.0660241733667002</v>
      </c>
      <c r="BL22" s="41">
        <v>16549</v>
      </c>
      <c r="BM22" s="39">
        <v>34115</v>
      </c>
      <c r="BN22" s="60">
        <v>2.0614538642818299</v>
      </c>
      <c r="BQ22" s="104"/>
      <c r="BR22" s="104"/>
      <c r="BS22" s="104"/>
      <c r="BT22" s="104"/>
    </row>
    <row r="23" spans="1:72" x14ac:dyDescent="0.2">
      <c r="A23" s="42"/>
      <c r="B23" s="10"/>
      <c r="C23" s="11" t="s">
        <v>24</v>
      </c>
      <c r="D23" s="10"/>
      <c r="E23" s="10"/>
      <c r="F23" s="12" t="s">
        <v>72</v>
      </c>
      <c r="G23" s="84">
        <v>10710</v>
      </c>
      <c r="H23" s="34">
        <v>27147</v>
      </c>
      <c r="I23" s="85">
        <v>2.5347338935574228</v>
      </c>
      <c r="J23" s="84">
        <v>7839</v>
      </c>
      <c r="K23" s="34">
        <v>20221</v>
      </c>
      <c r="L23" s="85">
        <v>2.5795382064038779</v>
      </c>
      <c r="M23" s="84">
        <v>3449</v>
      </c>
      <c r="N23" s="34">
        <v>7365</v>
      </c>
      <c r="O23" s="85">
        <v>2.1354015656712089</v>
      </c>
      <c r="P23" s="84">
        <v>4201</v>
      </c>
      <c r="Q23" s="34">
        <v>10689</v>
      </c>
      <c r="R23" s="85">
        <v>2.5443941918590811</v>
      </c>
      <c r="S23" s="84">
        <v>5827</v>
      </c>
      <c r="T23" s="34">
        <v>13616</v>
      </c>
      <c r="U23" s="85">
        <v>2.336708426291402</v>
      </c>
      <c r="V23" s="84">
        <v>6337</v>
      </c>
      <c r="W23" s="34">
        <v>13594</v>
      </c>
      <c r="X23" s="92">
        <v>2.1</v>
      </c>
      <c r="Y23" s="84">
        <v>7014</v>
      </c>
      <c r="Z23" s="34">
        <v>15840</v>
      </c>
      <c r="AA23" s="92">
        <v>2.2999999999999998</v>
      </c>
      <c r="AB23" s="66">
        <v>9821</v>
      </c>
      <c r="AC23" s="48">
        <v>18760</v>
      </c>
      <c r="AD23" s="72">
        <f t="shared" si="0"/>
        <v>1.910192444761226</v>
      </c>
      <c r="AE23" s="84">
        <v>10198</v>
      </c>
      <c r="AF23" s="34">
        <v>20098</v>
      </c>
      <c r="AG23" s="72">
        <v>1.9707785840360854</v>
      </c>
      <c r="AH23" s="76">
        <v>4789</v>
      </c>
      <c r="AI23" s="48">
        <v>10874</v>
      </c>
      <c r="AJ23" s="75">
        <f t="shared" si="1"/>
        <v>2.2706201712257257</v>
      </c>
      <c r="AK23" s="66">
        <v>4411</v>
      </c>
      <c r="AL23" s="48">
        <v>9242</v>
      </c>
      <c r="AM23" s="73">
        <v>2.0825918320784851</v>
      </c>
      <c r="AN23" s="41">
        <v>5235</v>
      </c>
      <c r="AO23" s="48">
        <v>11001</v>
      </c>
      <c r="AP23" s="73">
        <v>2.0871869859257903</v>
      </c>
      <c r="AQ23" s="41">
        <v>6663</v>
      </c>
      <c r="AR23" s="48">
        <v>14327</v>
      </c>
      <c r="AS23" s="60">
        <v>2.1502326279453698</v>
      </c>
      <c r="AT23" s="41">
        <v>7093</v>
      </c>
      <c r="AU23" s="48">
        <v>14867</v>
      </c>
      <c r="AV23" s="67">
        <v>2.0960101508529538</v>
      </c>
      <c r="AW23" s="38">
        <v>6921</v>
      </c>
      <c r="AX23" s="39">
        <v>14866</v>
      </c>
      <c r="AY23" s="40">
        <v>2.1479554977604391</v>
      </c>
      <c r="AZ23" s="41">
        <v>7623</v>
      </c>
      <c r="BA23" s="39">
        <v>15879</v>
      </c>
      <c r="BB23" s="60">
        <v>2.0830381739472648</v>
      </c>
      <c r="BC23" s="41">
        <v>9215</v>
      </c>
      <c r="BD23" s="39">
        <v>18764</v>
      </c>
      <c r="BE23" s="60">
        <v>2.0362452523060228</v>
      </c>
      <c r="BF23" s="41">
        <v>12054</v>
      </c>
      <c r="BG23" s="39">
        <v>28970</v>
      </c>
      <c r="BH23" s="60">
        <v>2.4033515845362534</v>
      </c>
      <c r="BI23" s="41">
        <v>10451</v>
      </c>
      <c r="BJ23" s="39">
        <v>23339</v>
      </c>
      <c r="BK23" s="60">
        <v>2.2331834274232132</v>
      </c>
      <c r="BL23" s="41">
        <v>12453</v>
      </c>
      <c r="BM23" s="39">
        <v>27572</v>
      </c>
      <c r="BN23" s="60">
        <v>2.2140849594475225</v>
      </c>
      <c r="BQ23" s="104"/>
      <c r="BR23" s="104"/>
      <c r="BS23" s="104"/>
      <c r="BT23" s="104"/>
    </row>
    <row r="24" spans="1:72" x14ac:dyDescent="0.2">
      <c r="A24" s="42"/>
      <c r="B24" s="10"/>
      <c r="C24" s="11" t="s">
        <v>25</v>
      </c>
      <c r="D24" s="10"/>
      <c r="E24" s="10"/>
      <c r="F24" s="12" t="s">
        <v>73</v>
      </c>
      <c r="G24" s="84">
        <v>1174</v>
      </c>
      <c r="H24" s="34">
        <v>3088</v>
      </c>
      <c r="I24" s="85">
        <v>2.6303236797274274</v>
      </c>
      <c r="J24" s="84">
        <v>2263</v>
      </c>
      <c r="K24" s="34">
        <v>5479</v>
      </c>
      <c r="L24" s="85">
        <v>2.4211224038886434</v>
      </c>
      <c r="M24" s="84">
        <v>1274</v>
      </c>
      <c r="N24" s="34">
        <v>3070</v>
      </c>
      <c r="O24" s="85">
        <v>2.4097331240188384</v>
      </c>
      <c r="P24" s="84">
        <v>2047</v>
      </c>
      <c r="Q24" s="34">
        <v>5671</v>
      </c>
      <c r="R24" s="85">
        <v>2.7703957010258917</v>
      </c>
      <c r="S24" s="84">
        <v>2365</v>
      </c>
      <c r="T24" s="34">
        <v>6196</v>
      </c>
      <c r="U24" s="85">
        <v>2.6198731501057084</v>
      </c>
      <c r="V24" s="84">
        <v>2995</v>
      </c>
      <c r="W24" s="34">
        <v>8821</v>
      </c>
      <c r="X24" s="92">
        <v>2.9</v>
      </c>
      <c r="Y24" s="84">
        <v>2742</v>
      </c>
      <c r="Z24" s="34">
        <v>7421</v>
      </c>
      <c r="AA24" s="92">
        <v>2.7</v>
      </c>
      <c r="AB24" s="66">
        <v>2368</v>
      </c>
      <c r="AC24" s="48">
        <v>6613</v>
      </c>
      <c r="AD24" s="72">
        <f t="shared" si="0"/>
        <v>2.7926520270270272</v>
      </c>
      <c r="AE24" s="84">
        <v>2679</v>
      </c>
      <c r="AF24" s="34">
        <v>6917</v>
      </c>
      <c r="AG24" s="72">
        <v>2.5819335572974991</v>
      </c>
      <c r="AH24" s="76">
        <v>4436</v>
      </c>
      <c r="AI24" s="48">
        <v>11539</v>
      </c>
      <c r="AJ24" s="75">
        <f t="shared" si="1"/>
        <v>2.6012173128944998</v>
      </c>
      <c r="AK24" s="66">
        <v>4277</v>
      </c>
      <c r="AL24" s="48">
        <v>10307</v>
      </c>
      <c r="AM24" s="73">
        <v>2.4068981589373108</v>
      </c>
      <c r="AN24" s="41">
        <v>4051</v>
      </c>
      <c r="AO24" s="48">
        <v>10269</v>
      </c>
      <c r="AP24" s="73">
        <v>2.5349296470007405</v>
      </c>
      <c r="AQ24" s="41">
        <v>2744</v>
      </c>
      <c r="AR24" s="48">
        <v>6980</v>
      </c>
      <c r="AS24" s="60">
        <v>2.5437317784256561</v>
      </c>
      <c r="AT24" s="41">
        <v>2369</v>
      </c>
      <c r="AU24" s="48">
        <v>6047</v>
      </c>
      <c r="AV24" s="67">
        <v>2.5525538201772902</v>
      </c>
      <c r="AW24" s="38">
        <v>2856</v>
      </c>
      <c r="AX24" s="39">
        <v>7255</v>
      </c>
      <c r="AY24" s="40">
        <v>2.5402661064425769</v>
      </c>
      <c r="AZ24" s="41">
        <v>2463</v>
      </c>
      <c r="BA24" s="39">
        <v>6273</v>
      </c>
      <c r="BB24" s="60">
        <v>2.5468940316686965</v>
      </c>
      <c r="BC24" s="41">
        <v>2877</v>
      </c>
      <c r="BD24" s="39">
        <v>6557</v>
      </c>
      <c r="BE24" s="60">
        <v>2.2791101842196735</v>
      </c>
      <c r="BF24" s="41">
        <v>3163</v>
      </c>
      <c r="BG24" s="39">
        <v>7441</v>
      </c>
      <c r="BH24" s="60">
        <v>2.3525134366108125</v>
      </c>
      <c r="BI24" s="41">
        <v>4705</v>
      </c>
      <c r="BJ24" s="39">
        <v>11850</v>
      </c>
      <c r="BK24" s="60">
        <v>2.5185972369819343</v>
      </c>
      <c r="BL24" s="41">
        <v>4378</v>
      </c>
      <c r="BM24" s="39">
        <v>10822</v>
      </c>
      <c r="BN24" s="60">
        <v>2.4719049794426677</v>
      </c>
      <c r="BQ24" s="104"/>
      <c r="BR24" s="104"/>
      <c r="BS24" s="104"/>
      <c r="BT24" s="104"/>
    </row>
    <row r="25" spans="1:72" x14ac:dyDescent="0.2">
      <c r="A25" s="42"/>
      <c r="B25" s="10"/>
      <c r="C25" s="11" t="s">
        <v>2</v>
      </c>
      <c r="D25" s="10"/>
      <c r="E25" s="10"/>
      <c r="F25" s="12" t="s">
        <v>74</v>
      </c>
      <c r="G25" s="97" t="s">
        <v>54</v>
      </c>
      <c r="H25" s="98" t="s">
        <v>54</v>
      </c>
      <c r="I25" s="99" t="s">
        <v>54</v>
      </c>
      <c r="J25" s="97" t="s">
        <v>54</v>
      </c>
      <c r="K25" s="98" t="s">
        <v>54</v>
      </c>
      <c r="L25" s="99" t="s">
        <v>54</v>
      </c>
      <c r="M25" s="97" t="s">
        <v>54</v>
      </c>
      <c r="N25" s="98" t="s">
        <v>54</v>
      </c>
      <c r="O25" s="99" t="s">
        <v>54</v>
      </c>
      <c r="P25" s="97" t="s">
        <v>54</v>
      </c>
      <c r="Q25" s="98" t="s">
        <v>54</v>
      </c>
      <c r="R25" s="99" t="s">
        <v>54</v>
      </c>
      <c r="S25" s="97" t="s">
        <v>54</v>
      </c>
      <c r="T25" s="98" t="s">
        <v>54</v>
      </c>
      <c r="U25" s="99" t="s">
        <v>54</v>
      </c>
      <c r="V25" s="84">
        <v>656</v>
      </c>
      <c r="W25" s="34">
        <v>1282</v>
      </c>
      <c r="X25" s="92">
        <v>2</v>
      </c>
      <c r="Y25" s="84">
        <v>720</v>
      </c>
      <c r="Z25" s="34">
        <v>1800</v>
      </c>
      <c r="AA25" s="92">
        <v>2.5</v>
      </c>
      <c r="AB25" s="66">
        <v>520</v>
      </c>
      <c r="AC25" s="48">
        <v>1179</v>
      </c>
      <c r="AD25" s="72">
        <f t="shared" si="0"/>
        <v>2.2673076923076922</v>
      </c>
      <c r="AE25" s="84">
        <v>564</v>
      </c>
      <c r="AF25" s="34">
        <v>1172</v>
      </c>
      <c r="AG25" s="72">
        <v>2.0780141843971629</v>
      </c>
      <c r="AH25" s="76">
        <v>600</v>
      </c>
      <c r="AI25" s="48">
        <v>1103</v>
      </c>
      <c r="AJ25" s="75">
        <f t="shared" si="1"/>
        <v>1.8383333333333334</v>
      </c>
      <c r="AK25" s="66">
        <v>659</v>
      </c>
      <c r="AL25" s="48">
        <v>1354</v>
      </c>
      <c r="AM25" s="73">
        <v>2.0361067503924648</v>
      </c>
      <c r="AN25" s="41">
        <v>536</v>
      </c>
      <c r="AO25" s="48">
        <v>1128</v>
      </c>
      <c r="AP25" s="73">
        <v>2.0838206627680314</v>
      </c>
      <c r="AQ25" s="41">
        <v>704</v>
      </c>
      <c r="AR25" s="48">
        <v>1487</v>
      </c>
      <c r="AS25" s="60">
        <v>2.1122159090909092</v>
      </c>
      <c r="AT25" s="41">
        <v>659</v>
      </c>
      <c r="AU25" s="48">
        <v>1356</v>
      </c>
      <c r="AV25" s="67">
        <v>2.0576631259484066</v>
      </c>
      <c r="AW25" s="38">
        <v>741</v>
      </c>
      <c r="AX25" s="39">
        <v>1560</v>
      </c>
      <c r="AY25" s="40">
        <v>2.1052631578947367</v>
      </c>
      <c r="AZ25" s="41">
        <v>674</v>
      </c>
      <c r="BA25" s="39">
        <v>1409</v>
      </c>
      <c r="BB25" s="60">
        <v>2.0905044510385755</v>
      </c>
      <c r="BC25" s="41">
        <v>536</v>
      </c>
      <c r="BD25" s="39">
        <v>1391</v>
      </c>
      <c r="BE25" s="60">
        <v>2.5951492537313432</v>
      </c>
      <c r="BF25" s="41">
        <v>660</v>
      </c>
      <c r="BG25" s="39">
        <v>1492</v>
      </c>
      <c r="BH25" s="60">
        <v>2.2606060606060607</v>
      </c>
      <c r="BI25" s="41">
        <v>754</v>
      </c>
      <c r="BJ25" s="39">
        <v>1739</v>
      </c>
      <c r="BK25" s="60">
        <v>2.306366047745358</v>
      </c>
      <c r="BL25" s="41">
        <v>756</v>
      </c>
      <c r="BM25" s="39">
        <v>1586</v>
      </c>
      <c r="BN25" s="60">
        <v>2.0978835978835977</v>
      </c>
      <c r="BQ25" s="104"/>
      <c r="BR25" s="104"/>
      <c r="BS25" s="104"/>
      <c r="BT25" s="104"/>
    </row>
    <row r="26" spans="1:72" x14ac:dyDescent="0.2">
      <c r="A26" s="42"/>
      <c r="B26" s="10"/>
      <c r="C26" s="11" t="s">
        <v>26</v>
      </c>
      <c r="D26" s="10"/>
      <c r="E26" s="10"/>
      <c r="F26" s="12" t="s">
        <v>75</v>
      </c>
      <c r="G26" s="84">
        <v>28084</v>
      </c>
      <c r="H26" s="34">
        <v>67455</v>
      </c>
      <c r="I26" s="85">
        <v>2.4019014385415183</v>
      </c>
      <c r="J26" s="84">
        <v>37669</v>
      </c>
      <c r="K26" s="34">
        <v>93017</v>
      </c>
      <c r="L26" s="85">
        <v>2.4693249090764291</v>
      </c>
      <c r="M26" s="84">
        <v>34271</v>
      </c>
      <c r="N26" s="34">
        <v>82239</v>
      </c>
      <c r="O26" s="85">
        <v>2.399667357240816</v>
      </c>
      <c r="P26" s="84">
        <v>45098</v>
      </c>
      <c r="Q26" s="34">
        <v>106646</v>
      </c>
      <c r="R26" s="85">
        <v>2.3647611867488578</v>
      </c>
      <c r="S26" s="84">
        <v>60190</v>
      </c>
      <c r="T26" s="34">
        <v>139533</v>
      </c>
      <c r="U26" s="85">
        <v>2.3182090048180761</v>
      </c>
      <c r="V26" s="84">
        <v>69745</v>
      </c>
      <c r="W26" s="34">
        <v>164532</v>
      </c>
      <c r="X26" s="92">
        <v>2.4</v>
      </c>
      <c r="Y26" s="84">
        <v>61610</v>
      </c>
      <c r="Z26" s="34">
        <v>140353</v>
      </c>
      <c r="AA26" s="92">
        <v>2.2999999999999998</v>
      </c>
      <c r="AB26" s="66">
        <v>62323</v>
      </c>
      <c r="AC26" s="48">
        <v>142393</v>
      </c>
      <c r="AD26" s="72">
        <f t="shared" si="0"/>
        <v>2.2847584358904416</v>
      </c>
      <c r="AE26" s="84">
        <v>67105</v>
      </c>
      <c r="AF26" s="34">
        <v>151290</v>
      </c>
      <c r="AG26" s="72">
        <v>2.2545264883391698</v>
      </c>
      <c r="AH26" s="76">
        <v>59425</v>
      </c>
      <c r="AI26" s="48">
        <v>128571</v>
      </c>
      <c r="AJ26" s="75">
        <f t="shared" si="1"/>
        <v>2.163584350021035</v>
      </c>
      <c r="AK26" s="66">
        <v>72908</v>
      </c>
      <c r="AL26" s="48">
        <v>170642</v>
      </c>
      <c r="AM26" s="73">
        <v>2.333379632201789</v>
      </c>
      <c r="AN26" s="41">
        <v>73931</v>
      </c>
      <c r="AO26" s="48">
        <v>164330</v>
      </c>
      <c r="AP26" s="73">
        <v>2.2313516545148624</v>
      </c>
      <c r="AQ26" s="41">
        <v>74992</v>
      </c>
      <c r="AR26" s="48">
        <v>154395</v>
      </c>
      <c r="AS26" s="60">
        <v>2.058819607424792</v>
      </c>
      <c r="AT26" s="41">
        <v>70071</v>
      </c>
      <c r="AU26" s="48">
        <v>142509</v>
      </c>
      <c r="AV26" s="67">
        <v>2.0337800231194074</v>
      </c>
      <c r="AW26" s="38">
        <v>79797</v>
      </c>
      <c r="AX26" s="39">
        <v>165152</v>
      </c>
      <c r="AY26" s="40">
        <v>2.0696517412935322</v>
      </c>
      <c r="AZ26" s="41">
        <v>74584</v>
      </c>
      <c r="BA26" s="39">
        <v>153512</v>
      </c>
      <c r="BB26" s="60">
        <v>2.0582430548106831</v>
      </c>
      <c r="BC26" s="41">
        <v>83565</v>
      </c>
      <c r="BD26" s="39">
        <v>173327</v>
      </c>
      <c r="BE26" s="60">
        <v>2.0741578412014601</v>
      </c>
      <c r="BF26" s="41">
        <v>87578</v>
      </c>
      <c r="BG26" s="39">
        <v>183242</v>
      </c>
      <c r="BH26" s="60">
        <v>2.0923291237525405</v>
      </c>
      <c r="BI26" s="41">
        <v>102584</v>
      </c>
      <c r="BJ26" s="39">
        <v>215669</v>
      </c>
      <c r="BK26" s="60">
        <v>2.102364891211105</v>
      </c>
      <c r="BL26" s="41">
        <v>102631</v>
      </c>
      <c r="BM26" s="39">
        <v>215182</v>
      </c>
      <c r="BN26" s="60">
        <v>2.0966569555007748</v>
      </c>
      <c r="BQ26" s="104"/>
      <c r="BR26" s="104"/>
      <c r="BS26" s="104"/>
      <c r="BT26" s="104"/>
    </row>
    <row r="27" spans="1:72" x14ac:dyDescent="0.2">
      <c r="A27" s="42"/>
      <c r="B27" s="10"/>
      <c r="C27" s="11" t="s">
        <v>3</v>
      </c>
      <c r="D27" s="10"/>
      <c r="E27" s="10"/>
      <c r="F27" s="12" t="s">
        <v>3</v>
      </c>
      <c r="G27" s="97" t="s">
        <v>54</v>
      </c>
      <c r="H27" s="98" t="s">
        <v>54</v>
      </c>
      <c r="I27" s="99" t="s">
        <v>54</v>
      </c>
      <c r="J27" s="97" t="s">
        <v>54</v>
      </c>
      <c r="K27" s="98" t="s">
        <v>54</v>
      </c>
      <c r="L27" s="99" t="s">
        <v>54</v>
      </c>
      <c r="M27" s="97" t="s">
        <v>54</v>
      </c>
      <c r="N27" s="98" t="s">
        <v>54</v>
      </c>
      <c r="O27" s="99" t="s">
        <v>54</v>
      </c>
      <c r="P27" s="97" t="s">
        <v>54</v>
      </c>
      <c r="Q27" s="98" t="s">
        <v>54</v>
      </c>
      <c r="R27" s="99" t="s">
        <v>54</v>
      </c>
      <c r="S27" s="97" t="s">
        <v>54</v>
      </c>
      <c r="T27" s="98" t="s">
        <v>54</v>
      </c>
      <c r="U27" s="99" t="s">
        <v>54</v>
      </c>
      <c r="V27" s="84">
        <v>2622</v>
      </c>
      <c r="W27" s="34">
        <v>8865</v>
      </c>
      <c r="X27" s="92">
        <v>3.4</v>
      </c>
      <c r="Y27" s="84">
        <v>1936</v>
      </c>
      <c r="Z27" s="34">
        <v>6793</v>
      </c>
      <c r="AA27" s="92">
        <v>3.5</v>
      </c>
      <c r="AB27" s="66">
        <v>1712</v>
      </c>
      <c r="AC27" s="48">
        <v>5128</v>
      </c>
      <c r="AD27" s="72">
        <f t="shared" si="0"/>
        <v>2.9953271028037385</v>
      </c>
      <c r="AE27" s="84">
        <v>1247</v>
      </c>
      <c r="AF27" s="34">
        <v>4208</v>
      </c>
      <c r="AG27" s="72">
        <v>3.3744987971130715</v>
      </c>
      <c r="AH27" s="76">
        <v>1392</v>
      </c>
      <c r="AI27" s="48">
        <v>4247</v>
      </c>
      <c r="AJ27" s="75">
        <f t="shared" si="1"/>
        <v>3.0510057471264367</v>
      </c>
      <c r="AK27" s="66">
        <v>1661</v>
      </c>
      <c r="AL27" s="48">
        <v>5445</v>
      </c>
      <c r="AM27" s="73">
        <v>3.2902246508803885</v>
      </c>
      <c r="AN27" s="41">
        <v>1675</v>
      </c>
      <c r="AO27" s="48">
        <v>6203</v>
      </c>
      <c r="AP27" s="73">
        <v>3.7032835820895524</v>
      </c>
      <c r="AQ27" s="41">
        <v>2181</v>
      </c>
      <c r="AR27" s="48">
        <v>9307</v>
      </c>
      <c r="AS27" s="60">
        <v>4.2673085740486014</v>
      </c>
      <c r="AT27" s="41">
        <v>3152</v>
      </c>
      <c r="AU27" s="48">
        <v>10158</v>
      </c>
      <c r="AV27" s="67">
        <v>3.2227157360406093</v>
      </c>
      <c r="AW27" s="38">
        <v>2222</v>
      </c>
      <c r="AX27" s="39">
        <v>9430</v>
      </c>
      <c r="AY27" s="40">
        <v>4.2439243924392436</v>
      </c>
      <c r="AZ27" s="41">
        <v>4606</v>
      </c>
      <c r="BA27" s="39">
        <v>14161</v>
      </c>
      <c r="BB27" s="60">
        <v>3.0744680851063828</v>
      </c>
      <c r="BC27" s="41">
        <v>2598</v>
      </c>
      <c r="BD27" s="39">
        <v>9054</v>
      </c>
      <c r="BE27" s="60">
        <v>3.4849884526558892</v>
      </c>
      <c r="BF27" s="41">
        <v>2915</v>
      </c>
      <c r="BG27" s="39">
        <v>10787</v>
      </c>
      <c r="BH27" s="60">
        <v>3.7005145797598629</v>
      </c>
      <c r="BI27" s="41">
        <v>3177</v>
      </c>
      <c r="BJ27" s="39">
        <v>12804</v>
      </c>
      <c r="BK27" s="60">
        <v>4.0302171860245517</v>
      </c>
      <c r="BL27" s="41">
        <v>4235</v>
      </c>
      <c r="BM27" s="39">
        <v>16167</v>
      </c>
      <c r="BN27" s="60">
        <v>3.8174734356552538</v>
      </c>
      <c r="BQ27" s="104"/>
      <c r="BR27" s="104"/>
      <c r="BS27" s="104"/>
      <c r="BT27" s="104"/>
    </row>
    <row r="28" spans="1:72" x14ac:dyDescent="0.2">
      <c r="A28" s="42"/>
      <c r="B28" s="10"/>
      <c r="C28" s="11" t="s">
        <v>27</v>
      </c>
      <c r="D28" s="10"/>
      <c r="E28" s="10"/>
      <c r="F28" s="12" t="s">
        <v>76</v>
      </c>
      <c r="G28" s="84">
        <v>420401</v>
      </c>
      <c r="H28" s="34">
        <v>1109439</v>
      </c>
      <c r="I28" s="85">
        <v>2.6390018101764743</v>
      </c>
      <c r="J28" s="84">
        <v>483740</v>
      </c>
      <c r="K28" s="34">
        <v>1296796</v>
      </c>
      <c r="L28" s="85">
        <v>2.6807706619258278</v>
      </c>
      <c r="M28" s="84">
        <v>383485</v>
      </c>
      <c r="N28" s="34">
        <v>1086420</v>
      </c>
      <c r="O28" s="85">
        <v>2.8330182406091504</v>
      </c>
      <c r="P28" s="84">
        <v>418806</v>
      </c>
      <c r="Q28" s="34">
        <v>1075727</v>
      </c>
      <c r="R28" s="85">
        <v>2.5685568019560368</v>
      </c>
      <c r="S28" s="84">
        <v>510194</v>
      </c>
      <c r="T28" s="34">
        <v>1325227</v>
      </c>
      <c r="U28" s="85">
        <v>2.5974962465258313</v>
      </c>
      <c r="V28" s="84">
        <v>548086</v>
      </c>
      <c r="W28" s="34">
        <v>1434450</v>
      </c>
      <c r="X28" s="92">
        <v>2.6</v>
      </c>
      <c r="Y28" s="84">
        <v>527198</v>
      </c>
      <c r="Z28" s="34">
        <v>1376348</v>
      </c>
      <c r="AA28" s="92">
        <v>2.6</v>
      </c>
      <c r="AB28" s="66">
        <v>554659</v>
      </c>
      <c r="AC28" s="48">
        <v>1424468</v>
      </c>
      <c r="AD28" s="72">
        <f t="shared" si="0"/>
        <v>2.5681869400839075</v>
      </c>
      <c r="AE28" s="84">
        <v>566848</v>
      </c>
      <c r="AF28" s="34">
        <v>1405199</v>
      </c>
      <c r="AG28" s="72">
        <v>2.4789696708817885</v>
      </c>
      <c r="AH28" s="76">
        <v>582961</v>
      </c>
      <c r="AI28" s="48">
        <v>1398336</v>
      </c>
      <c r="AJ28" s="75">
        <f t="shared" si="1"/>
        <v>2.3986784707724875</v>
      </c>
      <c r="AK28" s="66">
        <v>603353</v>
      </c>
      <c r="AL28" s="48">
        <v>1460691</v>
      </c>
      <c r="AM28" s="73">
        <v>2.4206166567045226</v>
      </c>
      <c r="AN28" s="41">
        <v>643409</v>
      </c>
      <c r="AO28" s="48">
        <v>1554015</v>
      </c>
      <c r="AP28" s="73">
        <v>2.4311665084708518</v>
      </c>
      <c r="AQ28" s="41">
        <v>659504</v>
      </c>
      <c r="AR28" s="48">
        <v>1574638</v>
      </c>
      <c r="AS28" s="60">
        <v>2.3876094762124263</v>
      </c>
      <c r="AT28" s="41">
        <v>633741</v>
      </c>
      <c r="AU28" s="48">
        <v>1479290</v>
      </c>
      <c r="AV28" s="67">
        <v>2.3342185530050918</v>
      </c>
      <c r="AW28" s="38">
        <v>697020</v>
      </c>
      <c r="AX28" s="39">
        <v>1672734</v>
      </c>
      <c r="AY28" s="40">
        <v>2.3998364465868987</v>
      </c>
      <c r="AZ28" s="41">
        <v>677133</v>
      </c>
      <c r="BA28" s="39">
        <v>1585767</v>
      </c>
      <c r="BB28" s="60">
        <v>2.3418840907177763</v>
      </c>
      <c r="BC28" s="41">
        <v>733241</v>
      </c>
      <c r="BD28" s="39">
        <v>1684359</v>
      </c>
      <c r="BE28" s="60">
        <v>2.2971424129310827</v>
      </c>
      <c r="BF28" s="41">
        <v>829558</v>
      </c>
      <c r="BG28" s="39">
        <v>1946250</v>
      </c>
      <c r="BH28" s="60">
        <v>2.3461289023793395</v>
      </c>
      <c r="BI28" s="41">
        <v>877352</v>
      </c>
      <c r="BJ28" s="39">
        <v>2050741</v>
      </c>
      <c r="BK28" s="60">
        <v>2.3374210123188868</v>
      </c>
      <c r="BL28" s="41">
        <v>913950</v>
      </c>
      <c r="BM28" s="39">
        <v>2099753</v>
      </c>
      <c r="BN28" s="60">
        <v>2.2974484380983644</v>
      </c>
      <c r="BQ28" s="104"/>
      <c r="BR28" s="104"/>
      <c r="BS28" s="104"/>
      <c r="BT28" s="104"/>
    </row>
    <row r="29" spans="1:72" x14ac:dyDescent="0.2">
      <c r="A29" s="42"/>
      <c r="B29" s="10"/>
      <c r="C29" s="11" t="s">
        <v>28</v>
      </c>
      <c r="D29" s="10"/>
      <c r="E29" s="10"/>
      <c r="F29" s="12" t="s">
        <v>77</v>
      </c>
      <c r="G29" s="84">
        <v>76387</v>
      </c>
      <c r="H29" s="34">
        <v>222499</v>
      </c>
      <c r="I29" s="85">
        <v>2.9127862070771204</v>
      </c>
      <c r="J29" s="84">
        <v>76067</v>
      </c>
      <c r="K29" s="34">
        <v>224045</v>
      </c>
      <c r="L29" s="85">
        <v>2.9453639554603179</v>
      </c>
      <c r="M29" s="84">
        <v>56653</v>
      </c>
      <c r="N29" s="34">
        <v>165544</v>
      </c>
      <c r="O29" s="85">
        <v>2.9220694402767728</v>
      </c>
      <c r="P29" s="84">
        <v>66412</v>
      </c>
      <c r="Q29" s="34">
        <v>188021</v>
      </c>
      <c r="R29" s="85">
        <v>2.8311299162801902</v>
      </c>
      <c r="S29" s="84">
        <v>74050</v>
      </c>
      <c r="T29" s="34">
        <v>206914</v>
      </c>
      <c r="U29" s="85">
        <v>2.7942471303173533</v>
      </c>
      <c r="V29" s="84">
        <v>84361</v>
      </c>
      <c r="W29" s="34">
        <v>222695</v>
      </c>
      <c r="X29" s="92">
        <v>2.6</v>
      </c>
      <c r="Y29" s="84">
        <v>81700</v>
      </c>
      <c r="Z29" s="34">
        <v>221058</v>
      </c>
      <c r="AA29" s="92">
        <v>2.7</v>
      </c>
      <c r="AB29" s="66">
        <v>84356</v>
      </c>
      <c r="AC29" s="48">
        <v>228242</v>
      </c>
      <c r="AD29" s="72">
        <f t="shared" si="0"/>
        <v>2.7056996538479776</v>
      </c>
      <c r="AE29" s="84">
        <v>88941</v>
      </c>
      <c r="AF29" s="34">
        <v>247196</v>
      </c>
      <c r="AG29" s="72">
        <v>2.7793256203550669</v>
      </c>
      <c r="AH29" s="76">
        <v>90713</v>
      </c>
      <c r="AI29" s="48">
        <v>249259</v>
      </c>
      <c r="AJ29" s="75">
        <f t="shared" si="1"/>
        <v>2.7477759527300387</v>
      </c>
      <c r="AK29" s="66">
        <v>97661</v>
      </c>
      <c r="AL29" s="48">
        <v>264977</v>
      </c>
      <c r="AM29" s="73">
        <v>2.715923095883658</v>
      </c>
      <c r="AN29" s="66">
        <v>106114</v>
      </c>
      <c r="AO29" s="48">
        <v>292100</v>
      </c>
      <c r="AP29" s="73">
        <v>2.7597786253832921</v>
      </c>
      <c r="AQ29" s="66">
        <v>103349</v>
      </c>
      <c r="AR29" s="48">
        <v>270967</v>
      </c>
      <c r="AS29" s="60">
        <v>2.6218637819427375</v>
      </c>
      <c r="AT29" s="66">
        <v>99754</v>
      </c>
      <c r="AU29" s="48">
        <v>252752</v>
      </c>
      <c r="AV29" s="67">
        <v>2.5337530324598512</v>
      </c>
      <c r="AW29" s="38">
        <v>108809</v>
      </c>
      <c r="AX29" s="39">
        <v>285035</v>
      </c>
      <c r="AY29" s="40">
        <v>2.6195902912442905</v>
      </c>
      <c r="AZ29" s="41">
        <v>106986</v>
      </c>
      <c r="BA29" s="39">
        <v>272014</v>
      </c>
      <c r="BB29" s="60">
        <v>2.5425195820013835</v>
      </c>
      <c r="BC29" s="41">
        <v>118363</v>
      </c>
      <c r="BD29" s="39">
        <v>299037</v>
      </c>
      <c r="BE29" s="60">
        <v>2.5264398502910539</v>
      </c>
      <c r="BF29" s="41">
        <v>120646</v>
      </c>
      <c r="BG29" s="39">
        <v>314660</v>
      </c>
      <c r="BH29" s="60">
        <v>2.6081262536677552</v>
      </c>
      <c r="BI29" s="41">
        <v>138847</v>
      </c>
      <c r="BJ29" s="39">
        <v>355493</v>
      </c>
      <c r="BK29" s="60">
        <v>2.5603217930527848</v>
      </c>
      <c r="BL29" s="41">
        <v>148268</v>
      </c>
      <c r="BM29" s="39">
        <v>374940</v>
      </c>
      <c r="BN29" s="60">
        <v>2.5287992014460303</v>
      </c>
      <c r="BQ29" s="104"/>
      <c r="BR29" s="104"/>
      <c r="BS29" s="104"/>
      <c r="BT29" s="104"/>
    </row>
    <row r="30" spans="1:72" x14ac:dyDescent="0.2">
      <c r="A30" s="42"/>
      <c r="B30" s="10"/>
      <c r="C30" s="11" t="s">
        <v>29</v>
      </c>
      <c r="D30" s="10"/>
      <c r="E30" s="10"/>
      <c r="F30" s="12" t="s">
        <v>78</v>
      </c>
      <c r="G30" s="84">
        <v>27942</v>
      </c>
      <c r="H30" s="34">
        <v>84946</v>
      </c>
      <c r="I30" s="85">
        <v>3.0400830291317731</v>
      </c>
      <c r="J30" s="84">
        <v>39844</v>
      </c>
      <c r="K30" s="34">
        <v>123471</v>
      </c>
      <c r="L30" s="85">
        <v>3.0988605561690594</v>
      </c>
      <c r="M30" s="84">
        <v>32662</v>
      </c>
      <c r="N30" s="34">
        <v>93881</v>
      </c>
      <c r="O30" s="85">
        <v>2.874318780233911</v>
      </c>
      <c r="P30" s="84">
        <v>44080</v>
      </c>
      <c r="Q30" s="34">
        <v>131568</v>
      </c>
      <c r="R30" s="85">
        <v>2.9847549909255897</v>
      </c>
      <c r="S30" s="84">
        <v>56283</v>
      </c>
      <c r="T30" s="34">
        <v>163381</v>
      </c>
      <c r="U30" s="85">
        <v>2.9028481068884031</v>
      </c>
      <c r="V30" s="84">
        <v>76385</v>
      </c>
      <c r="W30" s="34">
        <v>234309</v>
      </c>
      <c r="X30" s="92">
        <v>3.1</v>
      </c>
      <c r="Y30" s="84">
        <v>77804</v>
      </c>
      <c r="Z30" s="34">
        <v>236971</v>
      </c>
      <c r="AA30" s="92">
        <v>3</v>
      </c>
      <c r="AB30" s="66">
        <v>71970</v>
      </c>
      <c r="AC30" s="48">
        <v>218418</v>
      </c>
      <c r="AD30" s="72">
        <f t="shared" si="0"/>
        <v>3.0348478532721965</v>
      </c>
      <c r="AE30" s="84">
        <v>69431</v>
      </c>
      <c r="AF30" s="34">
        <v>205122</v>
      </c>
      <c r="AG30" s="72">
        <v>2.9543287580475579</v>
      </c>
      <c r="AH30" s="76">
        <v>75459</v>
      </c>
      <c r="AI30" s="48">
        <v>228442</v>
      </c>
      <c r="AJ30" s="75">
        <f t="shared" si="1"/>
        <v>3.0273658543049868</v>
      </c>
      <c r="AK30" s="66">
        <v>69282</v>
      </c>
      <c r="AL30" s="48">
        <v>205627</v>
      </c>
      <c r="AM30" s="73">
        <v>2.9696750484678378</v>
      </c>
      <c r="AN30" s="66">
        <v>61314</v>
      </c>
      <c r="AO30" s="48">
        <v>178726</v>
      </c>
      <c r="AP30" s="73">
        <v>2.918220833727792</v>
      </c>
      <c r="AQ30" s="66">
        <v>49710</v>
      </c>
      <c r="AR30" s="48">
        <v>135817</v>
      </c>
      <c r="AS30" s="60">
        <v>2.7321866827600081</v>
      </c>
      <c r="AT30" s="66">
        <v>58626</v>
      </c>
      <c r="AU30" s="48">
        <v>156946</v>
      </c>
      <c r="AV30" s="67">
        <v>2.677071606454474</v>
      </c>
      <c r="AW30" s="38">
        <v>51617</v>
      </c>
      <c r="AX30" s="39">
        <v>141344</v>
      </c>
      <c r="AY30" s="40">
        <v>2.7383226456400025</v>
      </c>
      <c r="AZ30" s="41">
        <v>60846</v>
      </c>
      <c r="BA30" s="39">
        <v>163281</v>
      </c>
      <c r="BB30" s="60">
        <v>2.6835124741149787</v>
      </c>
      <c r="BC30" s="41">
        <v>59050</v>
      </c>
      <c r="BD30" s="39">
        <v>159245</v>
      </c>
      <c r="BE30" s="60">
        <v>2.6967823878069432</v>
      </c>
      <c r="BF30" s="41">
        <v>59299</v>
      </c>
      <c r="BG30" s="39">
        <v>165711</v>
      </c>
      <c r="BH30" s="60">
        <v>2.7944990640651612</v>
      </c>
      <c r="BI30" s="41">
        <v>57615</v>
      </c>
      <c r="BJ30" s="39">
        <v>159028</v>
      </c>
      <c r="BK30" s="60">
        <v>2.7601839798663543</v>
      </c>
      <c r="BL30" s="41">
        <v>57907</v>
      </c>
      <c r="BM30" s="39">
        <v>159750</v>
      </c>
      <c r="BN30" s="60">
        <v>2.7587338318338026</v>
      </c>
      <c r="BQ30" s="104"/>
      <c r="BR30" s="104"/>
      <c r="BS30" s="104"/>
      <c r="BT30" s="104"/>
    </row>
    <row r="31" spans="1:72" x14ac:dyDescent="0.2">
      <c r="A31" s="42"/>
      <c r="B31" s="10"/>
      <c r="C31" s="11" t="s">
        <v>30</v>
      </c>
      <c r="D31" s="10"/>
      <c r="E31" s="10"/>
      <c r="F31" s="12" t="s">
        <v>79</v>
      </c>
      <c r="G31" s="84">
        <v>59652</v>
      </c>
      <c r="H31" s="34">
        <v>124142</v>
      </c>
      <c r="I31" s="85">
        <v>2.081103734996312</v>
      </c>
      <c r="J31" s="84">
        <v>80211</v>
      </c>
      <c r="K31" s="34">
        <v>177546</v>
      </c>
      <c r="L31" s="85">
        <v>2.2134869282268017</v>
      </c>
      <c r="M31" s="84">
        <v>63104</v>
      </c>
      <c r="N31" s="34">
        <v>135220</v>
      </c>
      <c r="O31" s="85">
        <v>2.1428118661257605</v>
      </c>
      <c r="P31" s="84">
        <v>66253</v>
      </c>
      <c r="Q31" s="34">
        <v>146200</v>
      </c>
      <c r="R31" s="85">
        <v>2.2066925271308468</v>
      </c>
      <c r="S31" s="84">
        <v>74456</v>
      </c>
      <c r="T31" s="34">
        <v>154564</v>
      </c>
      <c r="U31" s="85">
        <v>2.075910604921027</v>
      </c>
      <c r="V31" s="84">
        <v>83293</v>
      </c>
      <c r="W31" s="34">
        <v>170022</v>
      </c>
      <c r="X31" s="92">
        <v>2</v>
      </c>
      <c r="Y31" s="84">
        <v>83273</v>
      </c>
      <c r="Z31" s="34">
        <v>180865</v>
      </c>
      <c r="AA31" s="92">
        <v>2.2000000000000002</v>
      </c>
      <c r="AB31" s="66">
        <v>96825</v>
      </c>
      <c r="AC31" s="48">
        <v>203535</v>
      </c>
      <c r="AD31" s="72">
        <f t="shared" si="0"/>
        <v>2.1020914020139427</v>
      </c>
      <c r="AE31" s="84">
        <v>133014</v>
      </c>
      <c r="AF31" s="34">
        <v>273963</v>
      </c>
      <c r="AG31" s="72">
        <v>2.0596553746222201</v>
      </c>
      <c r="AH31" s="76">
        <v>139468</v>
      </c>
      <c r="AI31" s="48">
        <v>282849</v>
      </c>
      <c r="AJ31" s="75">
        <f t="shared" si="1"/>
        <v>2.0280566151375226</v>
      </c>
      <c r="AK31" s="66">
        <v>150335</v>
      </c>
      <c r="AL31" s="48">
        <v>307754</v>
      </c>
      <c r="AM31" s="73">
        <v>2.0430924288764114</v>
      </c>
      <c r="AN31" s="66">
        <v>156256</v>
      </c>
      <c r="AO31" s="48">
        <v>313097</v>
      </c>
      <c r="AP31" s="73">
        <v>1.9973141168515689</v>
      </c>
      <c r="AQ31" s="66">
        <v>155154</v>
      </c>
      <c r="AR31" s="48">
        <v>305354</v>
      </c>
      <c r="AS31" s="60">
        <v>1.9680704332469676</v>
      </c>
      <c r="AT31" s="66">
        <v>149022</v>
      </c>
      <c r="AU31" s="48">
        <v>285549</v>
      </c>
      <c r="AV31" s="67">
        <v>1.9161533196440794</v>
      </c>
      <c r="AW31" s="38">
        <v>166937</v>
      </c>
      <c r="AX31" s="39">
        <v>330979</v>
      </c>
      <c r="AY31" s="40">
        <v>1.9826581285155478</v>
      </c>
      <c r="AZ31" s="41">
        <v>161912</v>
      </c>
      <c r="BA31" s="39">
        <v>313126</v>
      </c>
      <c r="BB31" s="60">
        <v>1.9339270714956271</v>
      </c>
      <c r="BC31" s="41">
        <v>187570</v>
      </c>
      <c r="BD31" s="39">
        <v>367623</v>
      </c>
      <c r="BE31" s="60">
        <v>1.9599242949298927</v>
      </c>
      <c r="BF31" s="41">
        <v>196615</v>
      </c>
      <c r="BG31" s="39">
        <v>389704</v>
      </c>
      <c r="BH31" s="60">
        <v>1.9820664750909136</v>
      </c>
      <c r="BI31" s="41">
        <v>225890</v>
      </c>
      <c r="BJ31" s="39">
        <v>447640</v>
      </c>
      <c r="BK31" s="60">
        <v>1.9816724954623932</v>
      </c>
      <c r="BL31" s="41">
        <v>225120</v>
      </c>
      <c r="BM31" s="39">
        <v>438433</v>
      </c>
      <c r="BN31" s="60">
        <v>1.9475524164889837</v>
      </c>
      <c r="BQ31" s="104"/>
      <c r="BR31" s="104"/>
      <c r="BS31" s="104"/>
      <c r="BT31" s="104"/>
    </row>
    <row r="32" spans="1:72" x14ac:dyDescent="0.2">
      <c r="A32" s="42"/>
      <c r="B32" s="10"/>
      <c r="C32" s="11" t="s">
        <v>31</v>
      </c>
      <c r="D32" s="10"/>
      <c r="E32" s="10"/>
      <c r="F32" s="12" t="s">
        <v>80</v>
      </c>
      <c r="G32" s="84">
        <v>9324</v>
      </c>
      <c r="H32" s="34">
        <v>23404</v>
      </c>
      <c r="I32" s="85">
        <v>2.5100815100815099</v>
      </c>
      <c r="J32" s="84">
        <v>9272</v>
      </c>
      <c r="K32" s="34">
        <v>27328</v>
      </c>
      <c r="L32" s="85">
        <v>2.9473684210526314</v>
      </c>
      <c r="M32" s="84">
        <v>7387</v>
      </c>
      <c r="N32" s="34">
        <v>22726</v>
      </c>
      <c r="O32" s="85">
        <v>3.076485718153513</v>
      </c>
      <c r="P32" s="84">
        <v>9382</v>
      </c>
      <c r="Q32" s="34">
        <v>29138</v>
      </c>
      <c r="R32" s="85">
        <v>3.1057343849925387</v>
      </c>
      <c r="S32" s="84">
        <v>15824</v>
      </c>
      <c r="T32" s="34">
        <v>49297</v>
      </c>
      <c r="U32" s="85">
        <v>3.1153311425682508</v>
      </c>
      <c r="V32" s="84">
        <v>18202</v>
      </c>
      <c r="W32" s="34">
        <v>56752</v>
      </c>
      <c r="X32" s="92">
        <v>3.1</v>
      </c>
      <c r="Y32" s="84">
        <v>18496</v>
      </c>
      <c r="Z32" s="34">
        <v>59369</v>
      </c>
      <c r="AA32" s="92">
        <v>3.2</v>
      </c>
      <c r="AB32" s="66">
        <v>21878</v>
      </c>
      <c r="AC32" s="48">
        <v>70762</v>
      </c>
      <c r="AD32" s="72">
        <f t="shared" si="0"/>
        <v>3.2343907121309079</v>
      </c>
      <c r="AE32" s="84">
        <v>23251</v>
      </c>
      <c r="AF32" s="34">
        <v>68831</v>
      </c>
      <c r="AG32" s="72">
        <v>2.9603457915788569</v>
      </c>
      <c r="AH32" s="76">
        <v>23909</v>
      </c>
      <c r="AI32" s="48">
        <v>70244</v>
      </c>
      <c r="AJ32" s="75">
        <f t="shared" si="1"/>
        <v>2.9379731481868752</v>
      </c>
      <c r="AK32" s="66">
        <v>23514</v>
      </c>
      <c r="AL32" s="48">
        <v>68890</v>
      </c>
      <c r="AM32" s="73">
        <v>2.9286869202621055</v>
      </c>
      <c r="AN32" s="66">
        <v>20175</v>
      </c>
      <c r="AO32" s="48">
        <v>60653</v>
      </c>
      <c r="AP32" s="73">
        <v>3.0183495193011565</v>
      </c>
      <c r="AQ32" s="66">
        <v>20979</v>
      </c>
      <c r="AR32" s="48">
        <v>58759</v>
      </c>
      <c r="AS32" s="60">
        <v>2.8008484675151344</v>
      </c>
      <c r="AT32" s="66">
        <v>21745</v>
      </c>
      <c r="AU32" s="48">
        <v>56206</v>
      </c>
      <c r="AV32" s="67">
        <v>2.5847781099103244</v>
      </c>
      <c r="AW32" s="38">
        <v>21978</v>
      </c>
      <c r="AX32" s="39">
        <v>61435</v>
      </c>
      <c r="AY32" s="40">
        <v>2.7952952952952952</v>
      </c>
      <c r="AZ32" s="41">
        <v>23203</v>
      </c>
      <c r="BA32" s="39">
        <v>59977</v>
      </c>
      <c r="BB32" s="60">
        <v>2.584881265353618</v>
      </c>
      <c r="BC32" s="41">
        <v>24567</v>
      </c>
      <c r="BD32" s="39">
        <v>64816</v>
      </c>
      <c r="BE32" s="60">
        <v>2.6383359791590344</v>
      </c>
      <c r="BF32" s="41">
        <v>28218</v>
      </c>
      <c r="BG32" s="39">
        <v>75914</v>
      </c>
      <c r="BH32" s="60">
        <v>2.690268622864838</v>
      </c>
      <c r="BI32" s="41">
        <v>30296</v>
      </c>
      <c r="BJ32" s="39">
        <v>79136</v>
      </c>
      <c r="BK32" s="60">
        <v>2.6120940058093476</v>
      </c>
      <c r="BL32" s="41">
        <v>33386</v>
      </c>
      <c r="BM32" s="39">
        <v>87852</v>
      </c>
      <c r="BN32" s="60">
        <v>2.6314023842329122</v>
      </c>
      <c r="BQ32" s="104"/>
      <c r="BR32" s="104"/>
      <c r="BS32" s="104"/>
      <c r="BT32" s="104"/>
    </row>
    <row r="33" spans="1:72" x14ac:dyDescent="0.2">
      <c r="A33" s="42"/>
      <c r="B33" s="10"/>
      <c r="C33" s="11" t="s">
        <v>32</v>
      </c>
      <c r="D33" s="10"/>
      <c r="E33" s="10"/>
      <c r="F33" s="12" t="s">
        <v>81</v>
      </c>
      <c r="G33" s="84">
        <v>54184</v>
      </c>
      <c r="H33" s="34">
        <v>106139</v>
      </c>
      <c r="I33" s="85">
        <v>1.9588623948028938</v>
      </c>
      <c r="J33" s="84">
        <v>70047</v>
      </c>
      <c r="K33" s="34">
        <v>142391</v>
      </c>
      <c r="L33" s="85">
        <v>2.0327922680485959</v>
      </c>
      <c r="M33" s="84">
        <v>65411</v>
      </c>
      <c r="N33" s="34">
        <v>135543</v>
      </c>
      <c r="O33" s="85">
        <v>2.0721744049166042</v>
      </c>
      <c r="P33" s="84">
        <v>67526</v>
      </c>
      <c r="Q33" s="34">
        <v>139193</v>
      </c>
      <c r="R33" s="85">
        <v>2.0613245268489173</v>
      </c>
      <c r="S33" s="84">
        <v>80234</v>
      </c>
      <c r="T33" s="34">
        <v>167271</v>
      </c>
      <c r="U33" s="85">
        <v>2.0847894907395865</v>
      </c>
      <c r="V33" s="84">
        <v>84507</v>
      </c>
      <c r="W33" s="34">
        <v>176793</v>
      </c>
      <c r="X33" s="92">
        <v>2.1</v>
      </c>
      <c r="Y33" s="84">
        <v>74321</v>
      </c>
      <c r="Z33" s="34">
        <v>152029</v>
      </c>
      <c r="AA33" s="92">
        <v>2</v>
      </c>
      <c r="AB33" s="66">
        <v>46713</v>
      </c>
      <c r="AC33" s="48">
        <v>157343</v>
      </c>
      <c r="AD33" s="72">
        <f t="shared" si="0"/>
        <v>3.3682914820285572</v>
      </c>
      <c r="AE33" s="84">
        <v>75883</v>
      </c>
      <c r="AF33" s="34">
        <v>154272</v>
      </c>
      <c r="AG33" s="72">
        <v>2.0330245245970771</v>
      </c>
      <c r="AH33" s="76">
        <v>86926</v>
      </c>
      <c r="AI33" s="48">
        <v>175975</v>
      </c>
      <c r="AJ33" s="75">
        <f t="shared" si="1"/>
        <v>2.0244230724984469</v>
      </c>
      <c r="AK33" s="66">
        <v>98184</v>
      </c>
      <c r="AL33" s="48">
        <v>201499</v>
      </c>
      <c r="AM33" s="73">
        <v>2.0518083072291606</v>
      </c>
      <c r="AN33" s="66">
        <v>92788</v>
      </c>
      <c r="AO33" s="48">
        <v>186540</v>
      </c>
      <c r="AP33" s="73">
        <v>2.0113585698817436</v>
      </c>
      <c r="AQ33" s="66">
        <v>103725</v>
      </c>
      <c r="AR33" s="48">
        <v>207300</v>
      </c>
      <c r="AS33" s="60">
        <v>1.9985538684020245</v>
      </c>
      <c r="AT33" s="66">
        <v>105515</v>
      </c>
      <c r="AU33" s="48">
        <v>204204</v>
      </c>
      <c r="AV33" s="67">
        <v>1.9353077761455717</v>
      </c>
      <c r="AW33" s="38">
        <v>109064</v>
      </c>
      <c r="AX33" s="39">
        <v>219044</v>
      </c>
      <c r="AY33" s="40">
        <v>2.0083987383554609</v>
      </c>
      <c r="AZ33" s="41">
        <v>111187</v>
      </c>
      <c r="BA33" s="39">
        <v>216655</v>
      </c>
      <c r="BB33" s="60">
        <v>1.9485641306987327</v>
      </c>
      <c r="BC33" s="41">
        <v>120808</v>
      </c>
      <c r="BD33" s="39">
        <v>233107</v>
      </c>
      <c r="BE33" s="60">
        <v>1.9295659227865705</v>
      </c>
      <c r="BF33" s="41">
        <v>137775</v>
      </c>
      <c r="BG33" s="39">
        <v>277580</v>
      </c>
      <c r="BH33" s="60">
        <v>2.014734168027581</v>
      </c>
      <c r="BI33" s="41">
        <v>143699</v>
      </c>
      <c r="BJ33" s="39">
        <v>288221</v>
      </c>
      <c r="BK33" s="60">
        <v>2.0057272493197589</v>
      </c>
      <c r="BL33" s="41">
        <v>141087</v>
      </c>
      <c r="BM33" s="39">
        <v>283047</v>
      </c>
      <c r="BN33" s="60">
        <v>2.006187671436773</v>
      </c>
      <c r="BQ33" s="104"/>
      <c r="BR33" s="104"/>
      <c r="BS33" s="104"/>
      <c r="BT33" s="104"/>
    </row>
    <row r="34" spans="1:72" x14ac:dyDescent="0.2">
      <c r="A34" s="42"/>
      <c r="B34" s="10"/>
      <c r="C34" s="11" t="s">
        <v>33</v>
      </c>
      <c r="D34" s="10"/>
      <c r="E34" s="10"/>
      <c r="F34" s="12" t="s">
        <v>82</v>
      </c>
      <c r="G34" s="84">
        <v>5804</v>
      </c>
      <c r="H34" s="34">
        <v>13205</v>
      </c>
      <c r="I34" s="85">
        <v>2.275155065472088</v>
      </c>
      <c r="J34" s="84">
        <v>5774</v>
      </c>
      <c r="K34" s="34">
        <v>15995</v>
      </c>
      <c r="L34" s="85">
        <v>2.7701766539660548</v>
      </c>
      <c r="M34" s="84">
        <v>4541</v>
      </c>
      <c r="N34" s="34">
        <v>11276</v>
      </c>
      <c r="O34" s="85">
        <v>2.4831534904206123</v>
      </c>
      <c r="P34" s="84">
        <v>6531</v>
      </c>
      <c r="Q34" s="34">
        <v>16852</v>
      </c>
      <c r="R34" s="85">
        <v>2.5803092941356609</v>
      </c>
      <c r="S34" s="84">
        <v>9527</v>
      </c>
      <c r="T34" s="34">
        <v>23537</v>
      </c>
      <c r="U34" s="85">
        <v>2.4705573632833002</v>
      </c>
      <c r="V34" s="84">
        <v>12617</v>
      </c>
      <c r="W34" s="34">
        <v>30403</v>
      </c>
      <c r="X34" s="92">
        <v>2.4</v>
      </c>
      <c r="Y34" s="84">
        <v>14888</v>
      </c>
      <c r="Z34" s="34">
        <v>35458</v>
      </c>
      <c r="AA34" s="92">
        <v>2.4</v>
      </c>
      <c r="AB34" s="66">
        <v>24263</v>
      </c>
      <c r="AC34" s="48">
        <v>58477</v>
      </c>
      <c r="AD34" s="72">
        <f t="shared" si="0"/>
        <v>2.4101306516094465</v>
      </c>
      <c r="AE34" s="84">
        <v>36846</v>
      </c>
      <c r="AF34" s="36">
        <v>91608</v>
      </c>
      <c r="AG34" s="72">
        <v>2.4862400260543884</v>
      </c>
      <c r="AH34" s="76">
        <v>38709</v>
      </c>
      <c r="AI34" s="48">
        <v>98600</v>
      </c>
      <c r="AJ34" s="75">
        <f t="shared" si="1"/>
        <v>2.5472112428634168</v>
      </c>
      <c r="AK34" s="66">
        <v>40889</v>
      </c>
      <c r="AL34" s="48">
        <v>109264</v>
      </c>
      <c r="AM34" s="73">
        <v>2.6721930642075833</v>
      </c>
      <c r="AN34" s="66">
        <v>46035</v>
      </c>
      <c r="AO34" s="48">
        <v>117569</v>
      </c>
      <c r="AP34" s="73">
        <v>2.5539046377756054</v>
      </c>
      <c r="AQ34" s="66">
        <v>44181</v>
      </c>
      <c r="AR34" s="48">
        <v>105265</v>
      </c>
      <c r="AS34" s="60">
        <v>2.382585274212897</v>
      </c>
      <c r="AT34" s="66">
        <v>47356</v>
      </c>
      <c r="AU34" s="48">
        <v>112780</v>
      </c>
      <c r="AV34" s="67">
        <v>2.3815356026691443</v>
      </c>
      <c r="AW34" s="38">
        <v>46058</v>
      </c>
      <c r="AX34" s="39">
        <v>110112</v>
      </c>
      <c r="AY34" s="40">
        <v>2.3907247383733554</v>
      </c>
      <c r="AZ34" s="41">
        <v>49594</v>
      </c>
      <c r="BA34" s="39">
        <v>118328</v>
      </c>
      <c r="BB34" s="60">
        <v>2.3859337823123763</v>
      </c>
      <c r="BC34" s="41">
        <v>50252</v>
      </c>
      <c r="BD34" s="39">
        <v>123236</v>
      </c>
      <c r="BE34" s="60">
        <v>2.4523601050704449</v>
      </c>
      <c r="BF34" s="41">
        <v>54518</v>
      </c>
      <c r="BG34" s="39">
        <v>134444</v>
      </c>
      <c r="BH34" s="60">
        <v>2.4660479107817603</v>
      </c>
      <c r="BI34" s="41">
        <v>63078</v>
      </c>
      <c r="BJ34" s="39">
        <v>148425</v>
      </c>
      <c r="BK34" s="60">
        <v>2.353039094454485</v>
      </c>
      <c r="BL34" s="41">
        <v>63240</v>
      </c>
      <c r="BM34" s="39">
        <v>148028</v>
      </c>
      <c r="BN34" s="60">
        <v>2.3407337128399748</v>
      </c>
      <c r="BQ34" s="104"/>
      <c r="BR34" s="104"/>
      <c r="BS34" s="104"/>
      <c r="BT34" s="104"/>
    </row>
    <row r="35" spans="1:72" x14ac:dyDescent="0.2">
      <c r="A35" s="42"/>
      <c r="B35" s="10"/>
      <c r="C35" s="11" t="s">
        <v>34</v>
      </c>
      <c r="D35" s="10"/>
      <c r="E35" s="10"/>
      <c r="F35" s="12" t="s">
        <v>83</v>
      </c>
      <c r="G35" s="84">
        <v>50220</v>
      </c>
      <c r="H35" s="34">
        <v>156504</v>
      </c>
      <c r="I35" s="85">
        <v>3.1163679808841098</v>
      </c>
      <c r="J35" s="84">
        <v>56024</v>
      </c>
      <c r="K35" s="34">
        <v>204038</v>
      </c>
      <c r="L35" s="85">
        <v>3.6419748679137514</v>
      </c>
      <c r="M35" s="84">
        <v>55187</v>
      </c>
      <c r="N35" s="34">
        <v>209711</v>
      </c>
      <c r="O35" s="85">
        <v>3.8000072480837876</v>
      </c>
      <c r="P35" s="84">
        <v>68196</v>
      </c>
      <c r="Q35" s="34">
        <v>264574</v>
      </c>
      <c r="R35" s="85">
        <v>3.8796117074315211</v>
      </c>
      <c r="S35" s="84">
        <v>94612</v>
      </c>
      <c r="T35" s="34">
        <v>369709</v>
      </c>
      <c r="U35" s="85">
        <v>3.9076332811905465</v>
      </c>
      <c r="V35" s="84">
        <v>111957</v>
      </c>
      <c r="W35" s="34">
        <v>439135</v>
      </c>
      <c r="X35" s="92">
        <v>3.9</v>
      </c>
      <c r="Y35" s="84">
        <v>147159</v>
      </c>
      <c r="Z35" s="34">
        <v>582163</v>
      </c>
      <c r="AA35" s="92">
        <v>4</v>
      </c>
      <c r="AB35" s="66">
        <v>192036</v>
      </c>
      <c r="AC35" s="48">
        <v>775226</v>
      </c>
      <c r="AD35" s="72">
        <f t="shared" si="0"/>
        <v>4.0368785019475517</v>
      </c>
      <c r="AE35" s="66">
        <v>250040</v>
      </c>
      <c r="AF35" s="36">
        <v>996817</v>
      </c>
      <c r="AG35" s="72">
        <v>3.9866301391777315</v>
      </c>
      <c r="AH35" s="76">
        <v>203373</v>
      </c>
      <c r="AI35" s="48">
        <v>789777</v>
      </c>
      <c r="AJ35" s="75">
        <f t="shared" si="1"/>
        <v>3.8833916006549543</v>
      </c>
      <c r="AK35" s="66">
        <v>268193</v>
      </c>
      <c r="AL35" s="48">
        <v>1074085</v>
      </c>
      <c r="AM35" s="73">
        <v>3.9991554688086479</v>
      </c>
      <c r="AN35" s="66">
        <v>376753</v>
      </c>
      <c r="AO35" s="48">
        <v>1577524</v>
      </c>
      <c r="AP35" s="73">
        <v>4.1871571029295058</v>
      </c>
      <c r="AQ35" s="66">
        <v>470039</v>
      </c>
      <c r="AR35" s="48">
        <v>1931156</v>
      </c>
      <c r="AS35" s="60">
        <v>4.1085016349707155</v>
      </c>
      <c r="AT35" s="66">
        <v>516555</v>
      </c>
      <c r="AU35" s="48">
        <v>2122258</v>
      </c>
      <c r="AV35" s="67">
        <v>4.1084840917230494</v>
      </c>
      <c r="AW35" s="38">
        <v>492007</v>
      </c>
      <c r="AX35" s="39">
        <v>2034110</v>
      </c>
      <c r="AY35" s="40">
        <v>4.1343110971998369</v>
      </c>
      <c r="AZ35" s="41">
        <v>542189</v>
      </c>
      <c r="BA35" s="39">
        <v>2237393</v>
      </c>
      <c r="BB35" s="60">
        <v>4.1265923875253829</v>
      </c>
      <c r="BC35" s="41">
        <v>473571</v>
      </c>
      <c r="BD35" s="39">
        <v>1884225</v>
      </c>
      <c r="BE35" s="60">
        <v>3.9787592567957075</v>
      </c>
      <c r="BF35" s="41">
        <v>295358</v>
      </c>
      <c r="BG35" s="39">
        <v>1134416</v>
      </c>
      <c r="BH35" s="60">
        <v>3.8408169069400526</v>
      </c>
      <c r="BI35" s="41">
        <v>280641</v>
      </c>
      <c r="BJ35" s="39">
        <v>1021833</v>
      </c>
      <c r="BK35" s="60">
        <v>3.6410681261825606</v>
      </c>
      <c r="BL35" s="41">
        <v>389065</v>
      </c>
      <c r="BM35" s="39">
        <v>1501617</v>
      </c>
      <c r="BN35" s="60">
        <v>3.8595530309845398</v>
      </c>
      <c r="BQ35" s="104"/>
      <c r="BR35" s="104"/>
      <c r="BS35" s="104"/>
      <c r="BT35" s="104"/>
    </row>
    <row r="36" spans="1:72" x14ac:dyDescent="0.2">
      <c r="A36" s="42"/>
      <c r="B36" s="10"/>
      <c r="C36" s="11" t="s">
        <v>35</v>
      </c>
      <c r="D36" s="10"/>
      <c r="E36" s="10"/>
      <c r="F36" s="12" t="s">
        <v>113</v>
      </c>
      <c r="G36" s="84">
        <v>22105</v>
      </c>
      <c r="H36" s="34">
        <v>57619</v>
      </c>
      <c r="I36" s="85">
        <v>2.6066048405338158</v>
      </c>
      <c r="J36" s="84">
        <v>25691</v>
      </c>
      <c r="K36" s="34">
        <v>76995</v>
      </c>
      <c r="L36" s="85">
        <v>2.9969639173251332</v>
      </c>
      <c r="M36" s="84">
        <v>36601</v>
      </c>
      <c r="N36" s="34">
        <v>99255</v>
      </c>
      <c r="O36" s="85">
        <v>2.7118111527007458</v>
      </c>
      <c r="P36" s="84">
        <v>39937</v>
      </c>
      <c r="Q36" s="34">
        <v>119063</v>
      </c>
      <c r="R36" s="85">
        <v>2.9812705010391367</v>
      </c>
      <c r="S36" s="84">
        <v>54103</v>
      </c>
      <c r="T36" s="34">
        <v>165159</v>
      </c>
      <c r="U36" s="85">
        <v>3.0526773007042123</v>
      </c>
      <c r="V36" s="84">
        <v>51889</v>
      </c>
      <c r="W36" s="34">
        <v>156560</v>
      </c>
      <c r="X36" s="92">
        <v>3</v>
      </c>
      <c r="Y36" s="84">
        <v>49928</v>
      </c>
      <c r="Z36" s="34">
        <v>148697</v>
      </c>
      <c r="AA36" s="92">
        <v>3</v>
      </c>
      <c r="AB36" s="66">
        <v>57214</v>
      </c>
      <c r="AC36" s="48">
        <v>179694</v>
      </c>
      <c r="AD36" s="72">
        <f t="shared" si="0"/>
        <v>3.1407347851924352</v>
      </c>
      <c r="AE36" s="66">
        <v>68745</v>
      </c>
      <c r="AF36" s="36">
        <v>212932</v>
      </c>
      <c r="AG36" s="72">
        <v>3.0974179940359301</v>
      </c>
      <c r="AH36" s="76">
        <v>61454</v>
      </c>
      <c r="AI36" s="48">
        <v>188922</v>
      </c>
      <c r="AJ36" s="75">
        <f t="shared" si="1"/>
        <v>3.0742018420281836</v>
      </c>
      <c r="AK36" s="66">
        <v>46220</v>
      </c>
      <c r="AL36" s="48">
        <v>142796</v>
      </c>
      <c r="AM36" s="73">
        <v>3.1235379492871167</v>
      </c>
      <c r="AN36" s="66">
        <v>39108</v>
      </c>
      <c r="AO36" s="48">
        <v>114950</v>
      </c>
      <c r="AP36" s="73">
        <v>2.9392963076608365</v>
      </c>
      <c r="AQ36" s="66">
        <v>29705</v>
      </c>
      <c r="AR36" s="48">
        <v>86603</v>
      </c>
      <c r="AS36" s="60">
        <v>2.9154351119340181</v>
      </c>
      <c r="AT36" s="66">
        <v>28055</v>
      </c>
      <c r="AU36" s="48">
        <v>78043</v>
      </c>
      <c r="AV36" s="67">
        <v>2.781785777936197</v>
      </c>
      <c r="AW36" s="38">
        <v>30303</v>
      </c>
      <c r="AX36" s="39">
        <v>88356</v>
      </c>
      <c r="AY36" s="40">
        <v>2.9157509157509156</v>
      </c>
      <c r="AZ36" s="41">
        <v>29082</v>
      </c>
      <c r="BA36" s="39">
        <v>80845</v>
      </c>
      <c r="BB36" s="60">
        <v>2.7798982188295165</v>
      </c>
      <c r="BC36" s="41">
        <v>32511</v>
      </c>
      <c r="BD36" s="39">
        <v>90161</v>
      </c>
      <c r="BE36" s="60">
        <v>2.7732459782842729</v>
      </c>
      <c r="BF36" s="41">
        <v>38056</v>
      </c>
      <c r="BG36" s="39">
        <v>113600</v>
      </c>
      <c r="BH36" s="60">
        <v>2.9850746268656718</v>
      </c>
      <c r="BI36" s="41">
        <v>38208</v>
      </c>
      <c r="BJ36" s="39">
        <v>108783</v>
      </c>
      <c r="BK36" s="60">
        <v>2.847126256281407</v>
      </c>
      <c r="BL36" s="41">
        <v>38103</v>
      </c>
      <c r="BM36" s="39">
        <v>104960</v>
      </c>
      <c r="BN36" s="60">
        <v>2.7546387423562448</v>
      </c>
      <c r="BQ36" s="104"/>
      <c r="BR36" s="104"/>
      <c r="BS36" s="104"/>
      <c r="BT36" s="104"/>
    </row>
    <row r="37" spans="1:72" x14ac:dyDescent="0.2">
      <c r="A37" s="42"/>
      <c r="B37" s="10"/>
      <c r="C37" s="11" t="s">
        <v>36</v>
      </c>
      <c r="D37" s="10"/>
      <c r="E37" s="10"/>
      <c r="F37" s="12" t="s">
        <v>84</v>
      </c>
      <c r="G37" s="84">
        <v>30279</v>
      </c>
      <c r="H37" s="34">
        <v>71474</v>
      </c>
      <c r="I37" s="85">
        <v>2.3605138875127976</v>
      </c>
      <c r="J37" s="84">
        <v>51373</v>
      </c>
      <c r="K37" s="34">
        <v>123826</v>
      </c>
      <c r="L37" s="85">
        <v>2.4103322757090302</v>
      </c>
      <c r="M37" s="84">
        <v>48763</v>
      </c>
      <c r="N37" s="34">
        <v>117378</v>
      </c>
      <c r="O37" s="85">
        <v>2.4071119496339439</v>
      </c>
      <c r="P37" s="84">
        <v>57256</v>
      </c>
      <c r="Q37" s="34">
        <v>135520</v>
      </c>
      <c r="R37" s="85">
        <v>2.3669135112477293</v>
      </c>
      <c r="S37" s="84">
        <v>64038</v>
      </c>
      <c r="T37" s="34">
        <v>143774</v>
      </c>
      <c r="U37" s="85">
        <v>2.2451357006777224</v>
      </c>
      <c r="V37" s="84">
        <v>70460</v>
      </c>
      <c r="W37" s="34">
        <v>157365</v>
      </c>
      <c r="X37" s="92">
        <v>2.2000000000000002</v>
      </c>
      <c r="Y37" s="84">
        <v>74222</v>
      </c>
      <c r="Z37" s="34">
        <v>158540</v>
      </c>
      <c r="AA37" s="92">
        <v>2.1</v>
      </c>
      <c r="AB37" s="66">
        <v>89005</v>
      </c>
      <c r="AC37" s="48">
        <v>175841</v>
      </c>
      <c r="AD37" s="72">
        <f t="shared" si="0"/>
        <v>1.9756305825515421</v>
      </c>
      <c r="AE37" s="66">
        <v>99140</v>
      </c>
      <c r="AF37" s="36">
        <v>197954</v>
      </c>
      <c r="AG37" s="72">
        <v>1.9967117207988703</v>
      </c>
      <c r="AH37" s="76">
        <v>106648</v>
      </c>
      <c r="AI37" s="48">
        <v>208529</v>
      </c>
      <c r="AJ37" s="75">
        <f t="shared" si="1"/>
        <v>1.955301552771735</v>
      </c>
      <c r="AK37" s="66">
        <v>124629</v>
      </c>
      <c r="AL37" s="48">
        <v>239872</v>
      </c>
      <c r="AM37" s="73">
        <v>1.9223756417064968</v>
      </c>
      <c r="AN37" s="66">
        <v>151046</v>
      </c>
      <c r="AO37" s="48">
        <v>290714</v>
      </c>
      <c r="AP37" s="73">
        <v>1.9225577287977571</v>
      </c>
      <c r="AQ37" s="66">
        <v>172361</v>
      </c>
      <c r="AR37" s="48">
        <v>323811</v>
      </c>
      <c r="AS37" s="60">
        <v>1.8786790515255771</v>
      </c>
      <c r="AT37" s="66">
        <v>178226</v>
      </c>
      <c r="AU37" s="48">
        <v>322642</v>
      </c>
      <c r="AV37" s="67">
        <v>1.8102970385914514</v>
      </c>
      <c r="AW37" s="38">
        <v>193243</v>
      </c>
      <c r="AX37" s="39">
        <v>367693</v>
      </c>
      <c r="AY37" s="40">
        <v>1.9027493880761528</v>
      </c>
      <c r="AZ37" s="41">
        <v>200792</v>
      </c>
      <c r="BA37" s="39">
        <v>370528</v>
      </c>
      <c r="BB37" s="60">
        <v>1.8453324833658711</v>
      </c>
      <c r="BC37" s="41">
        <v>213667</v>
      </c>
      <c r="BD37" s="39">
        <v>398819</v>
      </c>
      <c r="BE37" s="60">
        <v>1.866544669977114</v>
      </c>
      <c r="BF37" s="41">
        <v>241218</v>
      </c>
      <c r="BG37" s="39">
        <v>466443</v>
      </c>
      <c r="BH37" s="60">
        <v>1.9336989776882323</v>
      </c>
      <c r="BI37" s="41">
        <v>280479</v>
      </c>
      <c r="BJ37" s="39">
        <v>542768</v>
      </c>
      <c r="BK37" s="60">
        <v>1.9351466598212343</v>
      </c>
      <c r="BL37" s="41">
        <v>287641</v>
      </c>
      <c r="BM37" s="39">
        <v>542637</v>
      </c>
      <c r="BN37" s="60">
        <v>1.8865078344185982</v>
      </c>
      <c r="BQ37" s="104"/>
      <c r="BR37" s="104"/>
      <c r="BS37" s="104"/>
      <c r="BT37" s="104"/>
    </row>
    <row r="38" spans="1:72" x14ac:dyDescent="0.2">
      <c r="A38" s="42"/>
      <c r="B38" s="10"/>
      <c r="C38" s="11" t="s">
        <v>37</v>
      </c>
      <c r="D38" s="10"/>
      <c r="E38" s="10"/>
      <c r="F38" s="12" t="s">
        <v>85</v>
      </c>
      <c r="G38" s="84">
        <v>3392</v>
      </c>
      <c r="H38" s="34">
        <v>6950</v>
      </c>
      <c r="I38" s="85">
        <v>2.0489386792452828</v>
      </c>
      <c r="J38" s="84">
        <v>7468</v>
      </c>
      <c r="K38" s="34">
        <v>15583</v>
      </c>
      <c r="L38" s="85">
        <v>2.0866363149437599</v>
      </c>
      <c r="M38" s="84">
        <v>7130</v>
      </c>
      <c r="N38" s="34">
        <v>16434</v>
      </c>
      <c r="O38" s="85">
        <v>2.3049088359046284</v>
      </c>
      <c r="P38" s="84">
        <v>6480</v>
      </c>
      <c r="Q38" s="34">
        <v>14599</v>
      </c>
      <c r="R38" s="85">
        <v>2.2529320987654322</v>
      </c>
      <c r="S38" s="84">
        <v>9091</v>
      </c>
      <c r="T38" s="34">
        <v>20368</v>
      </c>
      <c r="U38" s="85">
        <v>2.2404575954240458</v>
      </c>
      <c r="V38" s="84">
        <v>8795</v>
      </c>
      <c r="W38" s="34">
        <v>19949</v>
      </c>
      <c r="X38" s="92">
        <v>2.2999999999999998</v>
      </c>
      <c r="Y38" s="84">
        <v>7891</v>
      </c>
      <c r="Z38" s="34">
        <v>17082</v>
      </c>
      <c r="AA38" s="92">
        <v>2.2000000000000002</v>
      </c>
      <c r="AB38" s="66">
        <v>9829</v>
      </c>
      <c r="AC38" s="48">
        <v>21740</v>
      </c>
      <c r="AD38" s="72">
        <f t="shared" si="0"/>
        <v>2.2118221589174891</v>
      </c>
      <c r="AE38" s="66">
        <v>12791</v>
      </c>
      <c r="AF38" s="36">
        <v>26638</v>
      </c>
      <c r="AG38" s="72">
        <v>2.0825580486279414</v>
      </c>
      <c r="AH38" s="76">
        <v>15083</v>
      </c>
      <c r="AI38" s="48">
        <v>29895</v>
      </c>
      <c r="AJ38" s="75">
        <f t="shared" si="1"/>
        <v>1.9820327521050189</v>
      </c>
      <c r="AK38" s="66">
        <v>14084</v>
      </c>
      <c r="AL38" s="48">
        <v>27780</v>
      </c>
      <c r="AM38" s="73">
        <v>1.9711723254324152</v>
      </c>
      <c r="AN38" s="66">
        <v>14930</v>
      </c>
      <c r="AO38" s="48">
        <v>31181</v>
      </c>
      <c r="AP38" s="73">
        <v>2.0916219839142092</v>
      </c>
      <c r="AQ38" s="66">
        <v>15581</v>
      </c>
      <c r="AR38" s="48">
        <v>31242</v>
      </c>
      <c r="AS38" s="60">
        <v>2.0051344586355175</v>
      </c>
      <c r="AT38" s="66">
        <v>15060</v>
      </c>
      <c r="AU38" s="48">
        <v>30090</v>
      </c>
      <c r="AV38" s="67">
        <v>1.99800796812749</v>
      </c>
      <c r="AW38" s="38">
        <v>16515</v>
      </c>
      <c r="AX38" s="39">
        <v>33667</v>
      </c>
      <c r="AY38" s="40">
        <v>2.038570996064184</v>
      </c>
      <c r="AZ38" s="41">
        <v>16254</v>
      </c>
      <c r="BA38" s="39">
        <v>32778</v>
      </c>
      <c r="BB38" s="60">
        <v>2.0166112956810633</v>
      </c>
      <c r="BC38" s="41">
        <v>19176</v>
      </c>
      <c r="BD38" s="39">
        <v>38264</v>
      </c>
      <c r="BE38" s="60">
        <v>1.9954109303295786</v>
      </c>
      <c r="BF38" s="41">
        <v>19448</v>
      </c>
      <c r="BG38" s="39">
        <v>40113</v>
      </c>
      <c r="BH38" s="60">
        <v>2.0625771287535994</v>
      </c>
      <c r="BI38" s="41">
        <v>18845</v>
      </c>
      <c r="BJ38" s="39">
        <v>40133</v>
      </c>
      <c r="BK38" s="60">
        <v>2.1296365083576547</v>
      </c>
      <c r="BL38" s="41">
        <v>20254</v>
      </c>
      <c r="BM38" s="39">
        <v>41888</v>
      </c>
      <c r="BN38" s="60">
        <v>2.0681346894440606</v>
      </c>
      <c r="BQ38" s="104"/>
      <c r="BR38" s="104"/>
      <c r="BS38" s="104"/>
      <c r="BT38" s="104"/>
    </row>
    <row r="39" spans="1:72" x14ac:dyDescent="0.2">
      <c r="A39" s="42"/>
      <c r="B39" s="10"/>
      <c r="C39" s="13" t="s">
        <v>116</v>
      </c>
      <c r="D39" s="49"/>
      <c r="E39" s="49"/>
      <c r="F39" s="103" t="s">
        <v>86</v>
      </c>
      <c r="G39" s="84">
        <v>190393</v>
      </c>
      <c r="H39" s="34">
        <v>500388</v>
      </c>
      <c r="I39" s="85">
        <v>2.6281848597374902</v>
      </c>
      <c r="J39" s="84">
        <v>249313</v>
      </c>
      <c r="K39" s="34">
        <v>694059</v>
      </c>
      <c r="L39" s="85">
        <v>2.7838861190551638</v>
      </c>
      <c r="M39" s="84">
        <v>254880</v>
      </c>
      <c r="N39" s="34">
        <v>704771</v>
      </c>
      <c r="O39" s="85">
        <v>2.7651090709353423</v>
      </c>
      <c r="P39" s="84">
        <v>361728</v>
      </c>
      <c r="Q39" s="34">
        <v>1033278</v>
      </c>
      <c r="R39" s="85">
        <v>2.8565054405520169</v>
      </c>
      <c r="S39" s="84">
        <v>592720</v>
      </c>
      <c r="T39" s="34">
        <v>1663033</v>
      </c>
      <c r="U39" s="85">
        <v>2.8057649480361722</v>
      </c>
      <c r="V39" s="84">
        <v>599683</v>
      </c>
      <c r="W39" s="34">
        <v>1654864</v>
      </c>
      <c r="X39" s="92">
        <v>2.8</v>
      </c>
      <c r="Y39" s="84">
        <v>506899</v>
      </c>
      <c r="Z39" s="34">
        <v>1380223</v>
      </c>
      <c r="AA39" s="92">
        <v>2.7</v>
      </c>
      <c r="AB39" s="66">
        <v>507359</v>
      </c>
      <c r="AC39" s="48">
        <v>1376561</v>
      </c>
      <c r="AD39" s="72">
        <f t="shared" si="0"/>
        <v>2.7131892801743933</v>
      </c>
      <c r="AE39" s="66">
        <v>427981</v>
      </c>
      <c r="AF39" s="36">
        <v>1114791</v>
      </c>
      <c r="AG39" s="72">
        <v>2.6047675013610418</v>
      </c>
      <c r="AH39" s="76">
        <v>327007</v>
      </c>
      <c r="AI39" s="48">
        <v>852114</v>
      </c>
      <c r="AJ39" s="75">
        <f t="shared" si="1"/>
        <v>2.6057974294128261</v>
      </c>
      <c r="AK39" s="66">
        <v>322886</v>
      </c>
      <c r="AL39" s="48">
        <v>820502</v>
      </c>
      <c r="AM39" s="73">
        <v>2.5373890883097912</v>
      </c>
      <c r="AN39" s="66">
        <v>276834</v>
      </c>
      <c r="AO39" s="48">
        <v>691717</v>
      </c>
      <c r="AP39" s="73">
        <v>2.5180987988114851</v>
      </c>
      <c r="AQ39" s="66">
        <v>295637</v>
      </c>
      <c r="AR39" s="48">
        <v>718728</v>
      </c>
      <c r="AS39" s="60">
        <v>2.4311165381870334</v>
      </c>
      <c r="AT39" s="66">
        <v>302172</v>
      </c>
      <c r="AU39" s="48">
        <v>729182</v>
      </c>
      <c r="AV39" s="67">
        <v>2.4131355651748012</v>
      </c>
      <c r="AW39" s="38">
        <v>309589</v>
      </c>
      <c r="AX39" s="39">
        <v>755715</v>
      </c>
      <c r="AY39" s="40">
        <v>2.4410266514637149</v>
      </c>
      <c r="AZ39" s="41">
        <v>319975</v>
      </c>
      <c r="BA39" s="39">
        <v>776386</v>
      </c>
      <c r="BB39" s="60">
        <v>2.4263958121728262</v>
      </c>
      <c r="BC39" s="41">
        <v>337373</v>
      </c>
      <c r="BD39" s="39">
        <v>819594</v>
      </c>
      <c r="BE39" s="60">
        <v>2.4293408186191545</v>
      </c>
      <c r="BF39" s="41">
        <v>383764</v>
      </c>
      <c r="BG39" s="39">
        <v>989632</v>
      </c>
      <c r="BH39" s="60">
        <v>2.5787515243743551</v>
      </c>
      <c r="BI39" s="41">
        <v>410527</v>
      </c>
      <c r="BJ39" s="39">
        <v>1058570</v>
      </c>
      <c r="BK39" s="60">
        <v>2.5785636511118635</v>
      </c>
      <c r="BL39" s="41">
        <v>403553</v>
      </c>
      <c r="BM39" s="39">
        <v>1036924</v>
      </c>
      <c r="BN39" s="60">
        <v>2.5694865358453538</v>
      </c>
      <c r="BQ39" s="104"/>
      <c r="BR39" s="104"/>
      <c r="BS39" s="104"/>
      <c r="BT39" s="104"/>
    </row>
    <row r="40" spans="1:72" x14ac:dyDescent="0.2">
      <c r="A40" s="42"/>
      <c r="B40" s="10"/>
      <c r="C40" s="11" t="s">
        <v>38</v>
      </c>
      <c r="D40" s="10"/>
      <c r="E40" s="10"/>
      <c r="F40" s="12" t="s">
        <v>87</v>
      </c>
      <c r="G40" s="84">
        <v>117076</v>
      </c>
      <c r="H40" s="34">
        <v>359212</v>
      </c>
      <c r="I40" s="85">
        <v>3.0681950186203832</v>
      </c>
      <c r="J40" s="84">
        <v>142576</v>
      </c>
      <c r="K40" s="34">
        <v>452297</v>
      </c>
      <c r="L40" s="85">
        <v>3.1723221299517452</v>
      </c>
      <c r="M40" s="84">
        <v>128695</v>
      </c>
      <c r="N40" s="34">
        <v>402167</v>
      </c>
      <c r="O40" s="85">
        <v>3.1249621197404718</v>
      </c>
      <c r="P40" s="84">
        <v>139914</v>
      </c>
      <c r="Q40" s="34">
        <v>454096</v>
      </c>
      <c r="R40" s="85">
        <v>3.2455365438769528</v>
      </c>
      <c r="S40" s="84">
        <v>181759</v>
      </c>
      <c r="T40" s="34">
        <v>586362</v>
      </c>
      <c r="U40" s="85">
        <v>3.2260410763703584</v>
      </c>
      <c r="V40" s="84">
        <v>205379</v>
      </c>
      <c r="W40" s="34">
        <v>668771</v>
      </c>
      <c r="X40" s="92">
        <v>3.3</v>
      </c>
      <c r="Y40" s="84">
        <v>199603</v>
      </c>
      <c r="Z40" s="34">
        <v>648122</v>
      </c>
      <c r="AA40" s="92">
        <v>3.2</v>
      </c>
      <c r="AB40" s="66">
        <v>236977</v>
      </c>
      <c r="AC40" s="48">
        <v>777870</v>
      </c>
      <c r="AD40" s="72">
        <f t="shared" si="0"/>
        <v>3.2824704507188462</v>
      </c>
      <c r="AE40" s="66">
        <v>226236</v>
      </c>
      <c r="AF40" s="36">
        <v>709219</v>
      </c>
      <c r="AG40" s="72">
        <v>3.1348635937693383</v>
      </c>
      <c r="AH40" s="76">
        <v>178752</v>
      </c>
      <c r="AI40" s="48">
        <v>551235</v>
      </c>
      <c r="AJ40" s="75">
        <f t="shared" si="1"/>
        <v>3.083797663802363</v>
      </c>
      <c r="AK40" s="66">
        <v>179028</v>
      </c>
      <c r="AL40" s="48">
        <v>541022</v>
      </c>
      <c r="AM40" s="73">
        <v>3.0226506508294446</v>
      </c>
      <c r="AN40" s="66">
        <v>205677</v>
      </c>
      <c r="AO40" s="48">
        <v>612244</v>
      </c>
      <c r="AP40" s="73">
        <v>2.9825054505026976</v>
      </c>
      <c r="AQ40" s="66">
        <v>181841</v>
      </c>
      <c r="AR40" s="48">
        <v>515107</v>
      </c>
      <c r="AS40" s="60">
        <v>2.832732992009503</v>
      </c>
      <c r="AT40" s="66">
        <v>157532</v>
      </c>
      <c r="AU40" s="48">
        <v>427233</v>
      </c>
      <c r="AV40" s="67">
        <v>2.712039458649671</v>
      </c>
      <c r="AW40" s="38">
        <v>188548</v>
      </c>
      <c r="AX40" s="39">
        <v>533311</v>
      </c>
      <c r="AY40" s="40">
        <v>2.8285158156013321</v>
      </c>
      <c r="AZ40" s="41">
        <v>164694</v>
      </c>
      <c r="BA40" s="39">
        <v>445606</v>
      </c>
      <c r="BB40" s="60">
        <v>2.7056601940568568</v>
      </c>
      <c r="BC40" s="41">
        <v>173015</v>
      </c>
      <c r="BD40" s="39">
        <v>462493</v>
      </c>
      <c r="BE40" s="60">
        <v>2.6731381672109356</v>
      </c>
      <c r="BF40" s="41">
        <v>183083</v>
      </c>
      <c r="BG40" s="39">
        <v>510010</v>
      </c>
      <c r="BH40" s="60">
        <v>2.7856764418323929</v>
      </c>
      <c r="BI40" s="41">
        <v>204504</v>
      </c>
      <c r="BJ40" s="39">
        <v>558956</v>
      </c>
      <c r="BK40" s="60">
        <v>2.7332277119273951</v>
      </c>
      <c r="BL40" s="41">
        <v>215500</v>
      </c>
      <c r="BM40" s="39">
        <v>611023</v>
      </c>
      <c r="BN40" s="60">
        <v>2.8353735498839909</v>
      </c>
      <c r="BQ40" s="104"/>
      <c r="BR40" s="104"/>
      <c r="BS40" s="104"/>
      <c r="BT40" s="104"/>
    </row>
    <row r="41" spans="1:72" x14ac:dyDescent="0.2">
      <c r="A41" s="42"/>
      <c r="B41" s="10"/>
      <c r="C41" s="11" t="s">
        <v>39</v>
      </c>
      <c r="D41" s="10"/>
      <c r="E41" s="10"/>
      <c r="F41" s="12" t="s">
        <v>88</v>
      </c>
      <c r="G41" s="84">
        <v>71040</v>
      </c>
      <c r="H41" s="34">
        <v>198770</v>
      </c>
      <c r="I41" s="85">
        <v>2.7980011261261262</v>
      </c>
      <c r="J41" s="84">
        <v>71339</v>
      </c>
      <c r="K41" s="34">
        <v>202557</v>
      </c>
      <c r="L41" s="85">
        <v>2.8393585556287584</v>
      </c>
      <c r="M41" s="84">
        <v>54089</v>
      </c>
      <c r="N41" s="34">
        <v>151776</v>
      </c>
      <c r="O41" s="85">
        <v>2.8060418939155838</v>
      </c>
      <c r="P41" s="84">
        <v>59255</v>
      </c>
      <c r="Q41" s="34">
        <v>171243</v>
      </c>
      <c r="R41" s="85">
        <v>2.8899333389587376</v>
      </c>
      <c r="S41" s="84">
        <v>67343</v>
      </c>
      <c r="T41" s="34">
        <v>185545</v>
      </c>
      <c r="U41" s="85">
        <v>2.7552232600270257</v>
      </c>
      <c r="V41" s="84">
        <v>62693</v>
      </c>
      <c r="W41" s="34">
        <v>170748</v>
      </c>
      <c r="X41" s="92">
        <v>2.7</v>
      </c>
      <c r="Y41" s="84">
        <v>61459</v>
      </c>
      <c r="Z41" s="34">
        <v>167055</v>
      </c>
      <c r="AA41" s="92">
        <v>2.7</v>
      </c>
      <c r="AB41" s="66">
        <v>56225</v>
      </c>
      <c r="AC41" s="48">
        <v>156284</v>
      </c>
      <c r="AD41" s="72">
        <f t="shared" si="0"/>
        <v>2.7796176078257004</v>
      </c>
      <c r="AE41" s="66">
        <v>61211</v>
      </c>
      <c r="AF41" s="36">
        <v>169458</v>
      </c>
      <c r="AG41" s="72">
        <v>2.7684239760827301</v>
      </c>
      <c r="AH41" s="76">
        <v>62515</v>
      </c>
      <c r="AI41" s="48">
        <v>173313</v>
      </c>
      <c r="AJ41" s="75">
        <f t="shared" si="1"/>
        <v>2.7723426377669358</v>
      </c>
      <c r="AK41" s="66">
        <v>64757</v>
      </c>
      <c r="AL41" s="48">
        <v>177040</v>
      </c>
      <c r="AM41" s="73">
        <v>2.7325774122093653</v>
      </c>
      <c r="AN41" s="66">
        <v>60953</v>
      </c>
      <c r="AO41" s="48">
        <v>165688</v>
      </c>
      <c r="AP41" s="73">
        <v>2.7418372905251691</v>
      </c>
      <c r="AQ41" s="66">
        <v>66395</v>
      </c>
      <c r="AR41" s="48">
        <v>178569</v>
      </c>
      <c r="AS41" s="60">
        <v>2.6894946908652759</v>
      </c>
      <c r="AT41" s="66">
        <v>78691</v>
      </c>
      <c r="AU41" s="48">
        <v>212449</v>
      </c>
      <c r="AV41" s="67">
        <v>2.6997877775094992</v>
      </c>
      <c r="AW41" s="38">
        <v>69817</v>
      </c>
      <c r="AX41" s="39">
        <v>188052</v>
      </c>
      <c r="AY41" s="40">
        <v>2.6934987180772589</v>
      </c>
      <c r="AZ41" s="41">
        <v>84098</v>
      </c>
      <c r="BA41" s="39">
        <v>228266</v>
      </c>
      <c r="BB41" s="60">
        <v>2.7142857142857144</v>
      </c>
      <c r="BC41" s="41">
        <v>85711</v>
      </c>
      <c r="BD41" s="39">
        <v>224896</v>
      </c>
      <c r="BE41" s="60">
        <v>2.623887249011212</v>
      </c>
      <c r="BF41" s="41">
        <v>97583</v>
      </c>
      <c r="BG41" s="39">
        <v>267695</v>
      </c>
      <c r="BH41" s="60">
        <v>2.743254460305586</v>
      </c>
      <c r="BI41" s="41">
        <v>101392</v>
      </c>
      <c r="BJ41" s="39">
        <v>271587</v>
      </c>
      <c r="BK41" s="60">
        <v>2.6785841091999369</v>
      </c>
      <c r="BL41" s="41">
        <v>116739</v>
      </c>
      <c r="BM41" s="39">
        <v>314865</v>
      </c>
      <c r="BN41" s="60">
        <v>2.6971706113638114</v>
      </c>
      <c r="BQ41" s="104"/>
      <c r="BR41" s="104"/>
      <c r="BS41" s="104"/>
      <c r="BT41" s="104"/>
    </row>
    <row r="42" spans="1:72" x14ac:dyDescent="0.2">
      <c r="A42" s="42"/>
      <c r="B42" s="10"/>
      <c r="C42" s="11" t="s">
        <v>40</v>
      </c>
      <c r="D42" s="10"/>
      <c r="E42" s="10"/>
      <c r="F42" s="12" t="s">
        <v>89</v>
      </c>
      <c r="G42" s="84">
        <v>29687</v>
      </c>
      <c r="H42" s="34">
        <v>84448</v>
      </c>
      <c r="I42" s="85">
        <v>2.8446121197830698</v>
      </c>
      <c r="J42" s="84">
        <v>36257</v>
      </c>
      <c r="K42" s="34">
        <v>102309</v>
      </c>
      <c r="L42" s="85">
        <v>2.8217723474087761</v>
      </c>
      <c r="M42" s="84">
        <v>30238</v>
      </c>
      <c r="N42" s="34">
        <v>84011</v>
      </c>
      <c r="O42" s="85">
        <v>2.7783252860638932</v>
      </c>
      <c r="P42" s="84">
        <v>35927</v>
      </c>
      <c r="Q42" s="34">
        <v>104507</v>
      </c>
      <c r="R42" s="85">
        <v>2.9088707657193753</v>
      </c>
      <c r="S42" s="84">
        <v>44359</v>
      </c>
      <c r="T42" s="34">
        <v>126660</v>
      </c>
      <c r="U42" s="85">
        <v>2.8553393899772312</v>
      </c>
      <c r="V42" s="84">
        <v>46482</v>
      </c>
      <c r="W42" s="34">
        <v>126132</v>
      </c>
      <c r="X42" s="92">
        <v>2.7</v>
      </c>
      <c r="Y42" s="84">
        <v>47923</v>
      </c>
      <c r="Z42" s="34">
        <v>127741</v>
      </c>
      <c r="AA42" s="92">
        <v>2.7</v>
      </c>
      <c r="AB42" s="66">
        <v>56275</v>
      </c>
      <c r="AC42" s="48">
        <v>152225</v>
      </c>
      <c r="AD42" s="72">
        <f t="shared" si="0"/>
        <v>2.7050199911150599</v>
      </c>
      <c r="AE42" s="66">
        <v>46400</v>
      </c>
      <c r="AF42" s="36">
        <v>120111</v>
      </c>
      <c r="AG42" s="72">
        <v>2.5885991379310345</v>
      </c>
      <c r="AH42" s="76">
        <v>47732</v>
      </c>
      <c r="AI42" s="48">
        <v>122099</v>
      </c>
      <c r="AJ42" s="75">
        <f t="shared" si="1"/>
        <v>2.5580113969663958</v>
      </c>
      <c r="AK42" s="66">
        <v>52393</v>
      </c>
      <c r="AL42" s="48">
        <v>134552</v>
      </c>
      <c r="AM42" s="73">
        <v>2.5679330205591793</v>
      </c>
      <c r="AN42" s="66">
        <v>52759</v>
      </c>
      <c r="AO42" s="48">
        <v>133735</v>
      </c>
      <c r="AP42" s="73">
        <v>2.5452890221249516</v>
      </c>
      <c r="AQ42" s="66">
        <v>59248</v>
      </c>
      <c r="AR42" s="48">
        <v>151273</v>
      </c>
      <c r="AS42" s="60">
        <v>2.5532169862273832</v>
      </c>
      <c r="AT42" s="66">
        <v>65416</v>
      </c>
      <c r="AU42" s="48">
        <v>157964</v>
      </c>
      <c r="AV42" s="67">
        <v>2.4147609147609148</v>
      </c>
      <c r="AW42" s="38">
        <v>62672</v>
      </c>
      <c r="AX42" s="39">
        <v>161171</v>
      </c>
      <c r="AY42" s="40">
        <v>2.5716587949961704</v>
      </c>
      <c r="AZ42" s="41">
        <v>69368</v>
      </c>
      <c r="BA42" s="39">
        <v>168117</v>
      </c>
      <c r="BB42" s="60">
        <v>2.4235526467535462</v>
      </c>
      <c r="BC42" s="41">
        <v>68326</v>
      </c>
      <c r="BD42" s="39">
        <v>170843</v>
      </c>
      <c r="BE42" s="60">
        <v>2.5004098000761057</v>
      </c>
      <c r="BF42" s="41">
        <v>75078</v>
      </c>
      <c r="BG42" s="39">
        <v>197110</v>
      </c>
      <c r="BH42" s="60">
        <v>2.6254029143024589</v>
      </c>
      <c r="BI42" s="41">
        <v>78725</v>
      </c>
      <c r="BJ42" s="39">
        <v>195759</v>
      </c>
      <c r="BK42" s="60">
        <v>2.4866179739599872</v>
      </c>
      <c r="BL42" s="41">
        <v>75144</v>
      </c>
      <c r="BM42" s="39">
        <v>190350</v>
      </c>
      <c r="BN42" s="60">
        <v>2.5331363781539444</v>
      </c>
      <c r="BQ42" s="104"/>
      <c r="BR42" s="104"/>
      <c r="BS42" s="104"/>
      <c r="BT42" s="104"/>
    </row>
    <row r="43" spans="1:72" x14ac:dyDescent="0.2">
      <c r="A43" s="42"/>
      <c r="B43" s="10"/>
      <c r="C43" s="11" t="s">
        <v>41</v>
      </c>
      <c r="D43" s="10"/>
      <c r="E43" s="10"/>
      <c r="F43" s="12" t="s">
        <v>90</v>
      </c>
      <c r="G43" s="84">
        <v>18200</v>
      </c>
      <c r="H43" s="34">
        <v>47495</v>
      </c>
      <c r="I43" s="85">
        <v>2.6096153846153847</v>
      </c>
      <c r="J43" s="84">
        <v>13252</v>
      </c>
      <c r="K43" s="34">
        <v>34426</v>
      </c>
      <c r="L43" s="85">
        <v>2.5977965590099608</v>
      </c>
      <c r="M43" s="84">
        <v>14271</v>
      </c>
      <c r="N43" s="34">
        <v>38735</v>
      </c>
      <c r="O43" s="85">
        <v>2.7142456730432345</v>
      </c>
      <c r="P43" s="84">
        <v>22512</v>
      </c>
      <c r="Q43" s="34">
        <v>60425</v>
      </c>
      <c r="R43" s="85">
        <v>2.6841240227434255</v>
      </c>
      <c r="S43" s="84">
        <v>20764</v>
      </c>
      <c r="T43" s="34">
        <v>59260</v>
      </c>
      <c r="U43" s="85">
        <v>2.8539780389135041</v>
      </c>
      <c r="V43" s="84">
        <v>22302</v>
      </c>
      <c r="W43" s="34">
        <v>65061</v>
      </c>
      <c r="X43" s="92">
        <v>2.9</v>
      </c>
      <c r="Y43" s="84">
        <v>28824</v>
      </c>
      <c r="Z43" s="34">
        <v>89782</v>
      </c>
      <c r="AA43" s="92">
        <v>3.1</v>
      </c>
      <c r="AB43" s="66">
        <v>30420</v>
      </c>
      <c r="AC43" s="48">
        <v>85205</v>
      </c>
      <c r="AD43" s="72">
        <f t="shared" si="0"/>
        <v>2.8009533201840893</v>
      </c>
      <c r="AE43" s="66">
        <v>31996</v>
      </c>
      <c r="AF43" s="36">
        <v>83811</v>
      </c>
      <c r="AG43" s="72">
        <v>2.6194211776472058</v>
      </c>
      <c r="AH43" s="76">
        <v>30372</v>
      </c>
      <c r="AI43" s="48">
        <v>80231</v>
      </c>
      <c r="AJ43" s="75">
        <f t="shared" si="1"/>
        <v>2.6416106940603186</v>
      </c>
      <c r="AK43" s="66">
        <v>41379</v>
      </c>
      <c r="AL43" s="48">
        <v>110816</v>
      </c>
      <c r="AM43" s="73">
        <v>2.6775857059848924</v>
      </c>
      <c r="AN43" s="66">
        <v>43826</v>
      </c>
      <c r="AO43" s="48">
        <v>118111</v>
      </c>
      <c r="AP43" s="73">
        <v>2.6891561865199827</v>
      </c>
      <c r="AQ43" s="66">
        <v>50173</v>
      </c>
      <c r="AR43" s="48">
        <v>133165</v>
      </c>
      <c r="AS43" s="60">
        <v>2.6541167560241563</v>
      </c>
      <c r="AT43" s="66">
        <v>55372</v>
      </c>
      <c r="AU43" s="48">
        <v>138627</v>
      </c>
      <c r="AV43" s="67">
        <v>2.5035577548219319</v>
      </c>
      <c r="AW43" s="38">
        <v>51379</v>
      </c>
      <c r="AX43" s="39">
        <v>135923</v>
      </c>
      <c r="AY43" s="40">
        <v>2.6454971875669049</v>
      </c>
      <c r="AZ43" s="41">
        <v>57201</v>
      </c>
      <c r="BA43" s="39">
        <v>142440</v>
      </c>
      <c r="BB43" s="60">
        <v>2.4901662558346884</v>
      </c>
      <c r="BC43" s="41">
        <v>59075</v>
      </c>
      <c r="BD43" s="39">
        <v>151087</v>
      </c>
      <c r="BE43" s="60">
        <v>2.5575454930173507</v>
      </c>
      <c r="BF43" s="41">
        <v>84455</v>
      </c>
      <c r="BG43" s="39">
        <v>232441</v>
      </c>
      <c r="BH43" s="60">
        <v>2.7522467586288557</v>
      </c>
      <c r="BI43" s="41">
        <v>90584</v>
      </c>
      <c r="BJ43" s="39">
        <v>237605</v>
      </c>
      <c r="BK43" s="60">
        <v>2.6230349730636755</v>
      </c>
      <c r="BL43" s="41">
        <v>83136</v>
      </c>
      <c r="BM43" s="39">
        <v>211514</v>
      </c>
      <c r="BN43" s="60">
        <v>2.5441926481909163</v>
      </c>
      <c r="BQ43" s="104"/>
      <c r="BR43" s="104"/>
      <c r="BS43" s="104"/>
      <c r="BT43" s="104"/>
    </row>
    <row r="44" spans="1:72" x14ac:dyDescent="0.2">
      <c r="A44" s="42"/>
      <c r="B44" s="10"/>
      <c r="C44" s="11" t="s">
        <v>4</v>
      </c>
      <c r="D44" s="10"/>
      <c r="E44" s="10"/>
      <c r="F44" s="12" t="s">
        <v>91</v>
      </c>
      <c r="G44" s="97" t="s">
        <v>54</v>
      </c>
      <c r="H44" s="98" t="s">
        <v>54</v>
      </c>
      <c r="I44" s="99" t="s">
        <v>54</v>
      </c>
      <c r="J44" s="97" t="s">
        <v>54</v>
      </c>
      <c r="K44" s="98" t="s">
        <v>54</v>
      </c>
      <c r="L44" s="99" t="s">
        <v>54</v>
      </c>
      <c r="M44" s="97" t="s">
        <v>54</v>
      </c>
      <c r="N44" s="98" t="s">
        <v>54</v>
      </c>
      <c r="O44" s="99" t="s">
        <v>54</v>
      </c>
      <c r="P44" s="97" t="s">
        <v>54</v>
      </c>
      <c r="Q44" s="98" t="s">
        <v>54</v>
      </c>
      <c r="R44" s="99" t="s">
        <v>54</v>
      </c>
      <c r="S44" s="97" t="s">
        <v>54</v>
      </c>
      <c r="T44" s="98" t="s">
        <v>54</v>
      </c>
      <c r="U44" s="99" t="s">
        <v>54</v>
      </c>
      <c r="V44" s="84">
        <v>17221</v>
      </c>
      <c r="W44" s="34">
        <v>55279</v>
      </c>
      <c r="X44" s="92">
        <v>3.2</v>
      </c>
      <c r="Y44" s="84">
        <v>25080</v>
      </c>
      <c r="Z44" s="34">
        <v>85448</v>
      </c>
      <c r="AA44" s="92">
        <v>3.4</v>
      </c>
      <c r="AB44" s="66">
        <v>30848</v>
      </c>
      <c r="AC44" s="48">
        <v>107172</v>
      </c>
      <c r="AD44" s="72">
        <f t="shared" si="0"/>
        <v>3.4741960580912865</v>
      </c>
      <c r="AE44" s="66">
        <v>41401</v>
      </c>
      <c r="AF44" s="36">
        <v>131173</v>
      </c>
      <c r="AG44" s="72">
        <v>3.1683534214149418</v>
      </c>
      <c r="AH44" s="76">
        <v>40307</v>
      </c>
      <c r="AI44" s="48">
        <v>116789</v>
      </c>
      <c r="AJ44" s="75">
        <f t="shared" si="1"/>
        <v>2.8974867888952289</v>
      </c>
      <c r="AK44" s="66">
        <v>55339</v>
      </c>
      <c r="AL44" s="48">
        <v>143392</v>
      </c>
      <c r="AM44" s="73">
        <v>2.5898610005067688</v>
      </c>
      <c r="AN44" s="66">
        <v>65350</v>
      </c>
      <c r="AO44" s="48">
        <v>176098</v>
      </c>
      <c r="AP44" s="73">
        <v>2.7205090098458107</v>
      </c>
      <c r="AQ44" s="66">
        <v>80697</v>
      </c>
      <c r="AR44" s="48">
        <v>210087</v>
      </c>
      <c r="AS44" s="60">
        <v>2.603405331053199</v>
      </c>
      <c r="AT44" s="66">
        <v>93889</v>
      </c>
      <c r="AU44" s="48">
        <v>232004</v>
      </c>
      <c r="AV44" s="67">
        <v>2.4710455963957441</v>
      </c>
      <c r="AW44" s="38">
        <v>83976</v>
      </c>
      <c r="AX44" s="39">
        <v>219831</v>
      </c>
      <c r="AY44" s="40">
        <v>2.6177836524721347</v>
      </c>
      <c r="AZ44" s="41">
        <v>97105</v>
      </c>
      <c r="BA44" s="39">
        <v>241045</v>
      </c>
      <c r="BB44" s="60">
        <v>2.4823129601977243</v>
      </c>
      <c r="BC44" s="41">
        <v>77401</v>
      </c>
      <c r="BD44" s="39">
        <v>183246</v>
      </c>
      <c r="BE44" s="60">
        <v>2.3674887921344685</v>
      </c>
      <c r="BF44" s="41">
        <v>66538</v>
      </c>
      <c r="BG44" s="39">
        <v>181349</v>
      </c>
      <c r="BH44" s="60">
        <v>2.7254952057470918</v>
      </c>
      <c r="BI44" s="41">
        <v>75280</v>
      </c>
      <c r="BJ44" s="39">
        <v>184964</v>
      </c>
      <c r="BK44" s="60">
        <v>2.4570138150903293</v>
      </c>
      <c r="BL44" s="41">
        <v>89997</v>
      </c>
      <c r="BM44" s="39">
        <v>212292</v>
      </c>
      <c r="BN44" s="60">
        <v>2.3588786292876431</v>
      </c>
      <c r="BQ44" s="104"/>
      <c r="BR44" s="104"/>
      <c r="BS44" s="104"/>
      <c r="BT44" s="104"/>
    </row>
    <row r="45" spans="1:72" x14ac:dyDescent="0.2">
      <c r="A45" s="42"/>
      <c r="B45" s="10"/>
      <c r="C45" s="11" t="s">
        <v>42</v>
      </c>
      <c r="D45" s="10"/>
      <c r="E45" s="10"/>
      <c r="F45" s="12" t="s">
        <v>92</v>
      </c>
      <c r="G45" s="84">
        <v>78003</v>
      </c>
      <c r="H45" s="34">
        <v>246887</v>
      </c>
      <c r="I45" s="85">
        <v>3.16509621424817</v>
      </c>
      <c r="J45" s="84">
        <v>75688</v>
      </c>
      <c r="K45" s="34">
        <v>259017</v>
      </c>
      <c r="L45" s="85">
        <v>3.4221673184652786</v>
      </c>
      <c r="M45" s="84">
        <v>80533</v>
      </c>
      <c r="N45" s="34">
        <v>230956</v>
      </c>
      <c r="O45" s="85">
        <v>2.8678429960388909</v>
      </c>
      <c r="P45" s="84">
        <v>130400</v>
      </c>
      <c r="Q45" s="34">
        <v>390012</v>
      </c>
      <c r="R45" s="85">
        <v>2.9908895705521474</v>
      </c>
      <c r="S45" s="84">
        <v>118044</v>
      </c>
      <c r="T45" s="34">
        <v>355600</v>
      </c>
      <c r="U45" s="85">
        <v>3.0124360407983466</v>
      </c>
      <c r="V45" s="84">
        <v>105286</v>
      </c>
      <c r="W45" s="34">
        <v>294412</v>
      </c>
      <c r="X45" s="92">
        <v>2.8</v>
      </c>
      <c r="Y45" s="84">
        <v>117378</v>
      </c>
      <c r="Z45" s="34">
        <v>332511</v>
      </c>
      <c r="AA45" s="92">
        <v>2.8</v>
      </c>
      <c r="AB45" s="66">
        <v>188743</v>
      </c>
      <c r="AC45" s="48">
        <v>521915</v>
      </c>
      <c r="AD45" s="72">
        <f t="shared" si="0"/>
        <v>2.7652151338062869</v>
      </c>
      <c r="AE45" s="66">
        <v>148407</v>
      </c>
      <c r="AF45" s="36">
        <v>420273</v>
      </c>
      <c r="AG45" s="72">
        <v>2.8318947219470778</v>
      </c>
      <c r="AH45" s="76">
        <v>116222</v>
      </c>
      <c r="AI45" s="48">
        <v>326211</v>
      </c>
      <c r="AJ45" s="75">
        <f t="shared" si="1"/>
        <v>2.8067921735988022</v>
      </c>
      <c r="AK45" s="66">
        <v>120049</v>
      </c>
      <c r="AL45" s="48">
        <v>317356</v>
      </c>
      <c r="AM45" s="73">
        <v>2.6606788736118454</v>
      </c>
      <c r="AN45" s="66">
        <v>107755</v>
      </c>
      <c r="AO45" s="48">
        <v>284393</v>
      </c>
      <c r="AP45" s="73">
        <v>2.645402973571243</v>
      </c>
      <c r="AQ45" s="66">
        <v>95559</v>
      </c>
      <c r="AR45" s="48">
        <v>260502</v>
      </c>
      <c r="AS45" s="60">
        <v>2.7260854550591782</v>
      </c>
      <c r="AT45" s="66">
        <v>89685</v>
      </c>
      <c r="AU45" s="48">
        <v>237239</v>
      </c>
      <c r="AV45" s="67">
        <v>2.645247254278865</v>
      </c>
      <c r="AW45" s="38">
        <v>100276</v>
      </c>
      <c r="AX45" s="39">
        <v>274634</v>
      </c>
      <c r="AY45" s="40">
        <v>2.7387809645378756</v>
      </c>
      <c r="AZ45" s="41">
        <v>92973</v>
      </c>
      <c r="BA45" s="39">
        <v>247049</v>
      </c>
      <c r="BB45" s="60">
        <v>2.65721230894991</v>
      </c>
      <c r="BC45" s="41">
        <v>112234</v>
      </c>
      <c r="BD45" s="39">
        <v>285172</v>
      </c>
      <c r="BE45" s="60">
        <v>2.5408699681023577</v>
      </c>
      <c r="BF45" s="41">
        <v>98651</v>
      </c>
      <c r="BG45" s="39">
        <v>251838</v>
      </c>
      <c r="BH45" s="60">
        <v>2.5528175081854214</v>
      </c>
      <c r="BI45" s="41">
        <v>95545</v>
      </c>
      <c r="BJ45" s="39">
        <v>241272</v>
      </c>
      <c r="BK45" s="60">
        <v>2.5252184834371239</v>
      </c>
      <c r="BL45" s="41">
        <v>99429</v>
      </c>
      <c r="BM45" s="39">
        <v>232943</v>
      </c>
      <c r="BN45" s="60">
        <v>2.3428074304277424</v>
      </c>
      <c r="BQ45" s="104"/>
      <c r="BR45" s="104"/>
      <c r="BS45" s="104"/>
      <c r="BT45" s="104"/>
    </row>
    <row r="46" spans="1:72" x14ac:dyDescent="0.2">
      <c r="A46" s="42"/>
      <c r="B46" s="10"/>
      <c r="C46" s="11" t="s">
        <v>43</v>
      </c>
      <c r="D46" s="10"/>
      <c r="E46" s="10"/>
      <c r="F46" s="12" t="s">
        <v>93</v>
      </c>
      <c r="G46" s="84">
        <v>12332</v>
      </c>
      <c r="H46" s="34">
        <v>37371</v>
      </c>
      <c r="I46" s="85">
        <v>3.0304086928316574</v>
      </c>
      <c r="J46" s="84">
        <v>11927</v>
      </c>
      <c r="K46" s="34">
        <v>38271</v>
      </c>
      <c r="L46" s="85">
        <v>3.2087700176071099</v>
      </c>
      <c r="M46" s="84">
        <v>10809</v>
      </c>
      <c r="N46" s="34">
        <v>37689</v>
      </c>
      <c r="O46" s="85">
        <v>3.4868165417707466</v>
      </c>
      <c r="P46" s="84">
        <v>16108</v>
      </c>
      <c r="Q46" s="34">
        <v>54327</v>
      </c>
      <c r="R46" s="85">
        <v>3.3726719642413707</v>
      </c>
      <c r="S46" s="84">
        <v>26298</v>
      </c>
      <c r="T46" s="34">
        <v>81982</v>
      </c>
      <c r="U46" s="85">
        <v>3.1174233782036658</v>
      </c>
      <c r="V46" s="84">
        <v>30789</v>
      </c>
      <c r="W46" s="34">
        <v>93454</v>
      </c>
      <c r="X46" s="92">
        <v>3</v>
      </c>
      <c r="Y46" s="84">
        <v>33037</v>
      </c>
      <c r="Z46" s="34">
        <v>99654</v>
      </c>
      <c r="AA46" s="92">
        <v>3</v>
      </c>
      <c r="AB46" s="66">
        <v>36850</v>
      </c>
      <c r="AC46" s="48">
        <v>110903</v>
      </c>
      <c r="AD46" s="72">
        <f t="shared" si="0"/>
        <v>3.0095793758480327</v>
      </c>
      <c r="AE46" s="66">
        <v>37451</v>
      </c>
      <c r="AF46" s="36">
        <v>109132</v>
      </c>
      <c r="AG46" s="72">
        <v>2.9139942858668659</v>
      </c>
      <c r="AH46" s="76">
        <v>36553</v>
      </c>
      <c r="AI46" s="48">
        <v>102833</v>
      </c>
      <c r="AJ46" s="75">
        <f t="shared" si="1"/>
        <v>2.8132574617678441</v>
      </c>
      <c r="AK46" s="66">
        <v>45554</v>
      </c>
      <c r="AL46" s="48">
        <v>128073</v>
      </c>
      <c r="AM46" s="73">
        <v>2.8077898590679515</v>
      </c>
      <c r="AN46" s="66">
        <v>46017</v>
      </c>
      <c r="AO46" s="48">
        <v>127492</v>
      </c>
      <c r="AP46" s="73">
        <v>2.7846782870669249</v>
      </c>
      <c r="AQ46" s="66">
        <v>51846</v>
      </c>
      <c r="AR46" s="48">
        <v>140295</v>
      </c>
      <c r="AS46" s="60">
        <v>2.7059946765420668</v>
      </c>
      <c r="AT46" s="66">
        <v>53990</v>
      </c>
      <c r="AU46" s="48">
        <v>138778</v>
      </c>
      <c r="AV46" s="67">
        <v>2.5704389701796631</v>
      </c>
      <c r="AW46" s="38">
        <v>55482</v>
      </c>
      <c r="AX46" s="39">
        <v>150202</v>
      </c>
      <c r="AY46" s="40">
        <v>2.7072203597563176</v>
      </c>
      <c r="AZ46" s="41">
        <v>58700</v>
      </c>
      <c r="BA46" s="39">
        <v>151391</v>
      </c>
      <c r="BB46" s="60">
        <v>2.5790630323679729</v>
      </c>
      <c r="BC46" s="41">
        <v>65901</v>
      </c>
      <c r="BD46" s="39">
        <v>168563</v>
      </c>
      <c r="BE46" s="60">
        <v>2.5578215808561326</v>
      </c>
      <c r="BF46" s="41">
        <v>73901</v>
      </c>
      <c r="BG46" s="39">
        <v>196856</v>
      </c>
      <c r="BH46" s="60">
        <v>2.6637799217872558</v>
      </c>
      <c r="BI46" s="41">
        <v>73929</v>
      </c>
      <c r="BJ46" s="39">
        <v>192399</v>
      </c>
      <c r="BK46" s="60">
        <v>2.6024834638639778</v>
      </c>
      <c r="BL46" s="41">
        <v>76919</v>
      </c>
      <c r="BM46" s="39">
        <v>196359</v>
      </c>
      <c r="BN46" s="60">
        <v>2.5528022985218217</v>
      </c>
      <c r="BQ46" s="104"/>
      <c r="BR46" s="104"/>
      <c r="BS46" s="104"/>
      <c r="BT46" s="104"/>
    </row>
    <row r="47" spans="1:72" x14ac:dyDescent="0.2">
      <c r="A47" s="42"/>
      <c r="B47" s="10"/>
      <c r="C47" s="11" t="s">
        <v>44</v>
      </c>
      <c r="D47" s="10"/>
      <c r="E47" s="10"/>
      <c r="F47" s="12" t="s">
        <v>94</v>
      </c>
      <c r="G47" s="84">
        <v>158668</v>
      </c>
      <c r="H47" s="34">
        <v>461118</v>
      </c>
      <c r="I47" s="85">
        <v>2.9061814606599943</v>
      </c>
      <c r="J47" s="84">
        <v>164288</v>
      </c>
      <c r="K47" s="34">
        <v>504208</v>
      </c>
      <c r="L47" s="85">
        <v>3.0690494740942733</v>
      </c>
      <c r="M47" s="84">
        <v>132969</v>
      </c>
      <c r="N47" s="34">
        <v>401459</v>
      </c>
      <c r="O47" s="85">
        <v>3.0191924433514576</v>
      </c>
      <c r="P47" s="84">
        <v>174520</v>
      </c>
      <c r="Q47" s="34">
        <v>543535</v>
      </c>
      <c r="R47" s="85">
        <v>3.1144567957827185</v>
      </c>
      <c r="S47" s="84">
        <v>237556</v>
      </c>
      <c r="T47" s="34">
        <v>705748</v>
      </c>
      <c r="U47" s="85">
        <v>2.9708700264358718</v>
      </c>
      <c r="V47" s="84">
        <v>249900</v>
      </c>
      <c r="W47" s="34">
        <v>750653</v>
      </c>
      <c r="X47" s="92">
        <v>3</v>
      </c>
      <c r="Y47" s="84">
        <v>268834</v>
      </c>
      <c r="Z47" s="34">
        <v>818091</v>
      </c>
      <c r="AA47" s="92">
        <v>3</v>
      </c>
      <c r="AB47" s="66">
        <v>271400</v>
      </c>
      <c r="AC47" s="48">
        <v>787037</v>
      </c>
      <c r="AD47" s="72">
        <f t="shared" si="0"/>
        <v>2.8999152542372881</v>
      </c>
      <c r="AE47" s="66">
        <v>261121</v>
      </c>
      <c r="AF47" s="36">
        <v>717449</v>
      </c>
      <c r="AG47" s="85">
        <v>2.7475729642579494</v>
      </c>
      <c r="AH47" s="76">
        <v>235831</v>
      </c>
      <c r="AI47" s="48">
        <v>626212</v>
      </c>
      <c r="AJ47" s="75">
        <f t="shared" si="1"/>
        <v>2.6553421729967646</v>
      </c>
      <c r="AK47" s="66">
        <v>270974</v>
      </c>
      <c r="AL47" s="48">
        <v>709018</v>
      </c>
      <c r="AM47" s="73">
        <v>2.610254576872086</v>
      </c>
      <c r="AN47" s="66">
        <v>269932</v>
      </c>
      <c r="AO47" s="48">
        <v>708162</v>
      </c>
      <c r="AP47" s="73">
        <v>2.6259939475773844</v>
      </c>
      <c r="AQ47" s="66">
        <v>320299</v>
      </c>
      <c r="AR47" s="48">
        <v>788638</v>
      </c>
      <c r="AS47" s="60">
        <v>2.4621931382864135</v>
      </c>
      <c r="AT47" s="66">
        <v>339355</v>
      </c>
      <c r="AU47" s="48">
        <v>820439</v>
      </c>
      <c r="AV47" s="67">
        <v>2.4176422919951084</v>
      </c>
      <c r="AW47" s="38">
        <v>336652</v>
      </c>
      <c r="AX47" s="39">
        <v>832903</v>
      </c>
      <c r="AY47" s="40">
        <v>2.4740770885068262</v>
      </c>
      <c r="AZ47" s="41">
        <v>358956</v>
      </c>
      <c r="BA47" s="39">
        <v>871133</v>
      </c>
      <c r="BB47" s="60">
        <v>2.4268517589899599</v>
      </c>
      <c r="BC47" s="41">
        <v>388817</v>
      </c>
      <c r="BD47" s="39">
        <v>936466</v>
      </c>
      <c r="BE47" s="60">
        <v>2.4085006571214738</v>
      </c>
      <c r="BF47" s="41">
        <v>450097</v>
      </c>
      <c r="BG47" s="39">
        <v>1108210</v>
      </c>
      <c r="BH47" s="60">
        <v>2.4621581570194868</v>
      </c>
      <c r="BI47" s="41">
        <v>453105</v>
      </c>
      <c r="BJ47" s="39">
        <v>1091235</v>
      </c>
      <c r="BK47" s="60">
        <v>2.4083490581653257</v>
      </c>
      <c r="BL47" s="41">
        <v>472737</v>
      </c>
      <c r="BM47" s="39">
        <v>1138126</v>
      </c>
      <c r="BN47" s="60">
        <v>2.4075246913188515</v>
      </c>
      <c r="BQ47" s="104"/>
      <c r="BR47" s="104"/>
      <c r="BS47" s="104"/>
      <c r="BT47" s="104"/>
    </row>
    <row r="48" spans="1:72" x14ac:dyDescent="0.2">
      <c r="A48" s="42"/>
      <c r="B48" s="10"/>
      <c r="C48" s="11" t="s">
        <v>5</v>
      </c>
      <c r="D48" s="10"/>
      <c r="E48" s="10"/>
      <c r="F48" s="12" t="s">
        <v>95</v>
      </c>
      <c r="G48" s="97" t="s">
        <v>54</v>
      </c>
      <c r="H48" s="98" t="s">
        <v>54</v>
      </c>
      <c r="I48" s="99" t="s">
        <v>54</v>
      </c>
      <c r="J48" s="97" t="s">
        <v>54</v>
      </c>
      <c r="K48" s="98" t="s">
        <v>54</v>
      </c>
      <c r="L48" s="99" t="s">
        <v>54</v>
      </c>
      <c r="M48" s="97" t="s">
        <v>54</v>
      </c>
      <c r="N48" s="98" t="s">
        <v>54</v>
      </c>
      <c r="O48" s="99" t="s">
        <v>54</v>
      </c>
      <c r="P48" s="97" t="s">
        <v>54</v>
      </c>
      <c r="Q48" s="98" t="s">
        <v>54</v>
      </c>
      <c r="R48" s="99" t="s">
        <v>54</v>
      </c>
      <c r="S48" s="97" t="s">
        <v>54</v>
      </c>
      <c r="T48" s="98" t="s">
        <v>54</v>
      </c>
      <c r="U48" s="99" t="s">
        <v>54</v>
      </c>
      <c r="V48" s="84">
        <v>10717</v>
      </c>
      <c r="W48" s="34">
        <v>30074</v>
      </c>
      <c r="X48" s="92">
        <v>2.8</v>
      </c>
      <c r="Y48" s="84">
        <v>15568</v>
      </c>
      <c r="Z48" s="34">
        <v>42797</v>
      </c>
      <c r="AA48" s="92">
        <v>2.7</v>
      </c>
      <c r="AB48" s="66">
        <v>20039</v>
      </c>
      <c r="AC48" s="48">
        <v>54807</v>
      </c>
      <c r="AD48" s="72">
        <f t="shared" si="0"/>
        <v>2.7350167174010678</v>
      </c>
      <c r="AE48" s="66">
        <v>24356</v>
      </c>
      <c r="AF48" s="36">
        <v>66517</v>
      </c>
      <c r="AG48" s="85">
        <v>2.7310313680407292</v>
      </c>
      <c r="AH48" s="76">
        <v>28275</v>
      </c>
      <c r="AI48" s="48">
        <v>73902</v>
      </c>
      <c r="AJ48" s="75">
        <f t="shared" si="1"/>
        <v>2.6136870026525201</v>
      </c>
      <c r="AK48" s="66">
        <v>35572</v>
      </c>
      <c r="AL48" s="48">
        <v>96521</v>
      </c>
      <c r="AM48" s="73">
        <v>2.7123171865753655</v>
      </c>
      <c r="AN48" s="66">
        <v>40563</v>
      </c>
      <c r="AO48" s="48">
        <v>111473</v>
      </c>
      <c r="AP48" s="73">
        <v>2.748144861080295</v>
      </c>
      <c r="AQ48" s="66">
        <v>52597</v>
      </c>
      <c r="AR48" s="48">
        <v>138286</v>
      </c>
      <c r="AS48" s="60">
        <v>2.6291613590128713</v>
      </c>
      <c r="AT48" s="66">
        <v>54754</v>
      </c>
      <c r="AU48" s="48">
        <v>143058</v>
      </c>
      <c r="AV48" s="67">
        <v>2.6127406216897398</v>
      </c>
      <c r="AW48" s="38">
        <v>55305</v>
      </c>
      <c r="AX48" s="39">
        <v>144943</v>
      </c>
      <c r="AY48" s="40">
        <v>2.6207937799475634</v>
      </c>
      <c r="AZ48" s="41">
        <v>59529</v>
      </c>
      <c r="BA48" s="39">
        <v>155016</v>
      </c>
      <c r="BB48" s="60">
        <v>2.6040417275613565</v>
      </c>
      <c r="BC48" s="41">
        <v>64100</v>
      </c>
      <c r="BD48" s="39">
        <v>163539</v>
      </c>
      <c r="BE48" s="60">
        <v>2.5513104524180967</v>
      </c>
      <c r="BF48" s="41">
        <v>58962</v>
      </c>
      <c r="BG48" s="39">
        <v>155881</v>
      </c>
      <c r="BH48" s="60">
        <v>2.6437536040161458</v>
      </c>
      <c r="BI48" s="41">
        <v>51811</v>
      </c>
      <c r="BJ48" s="39">
        <v>133584</v>
      </c>
      <c r="BK48" s="60">
        <v>2.5782941846326071</v>
      </c>
      <c r="BL48" s="41">
        <v>58582</v>
      </c>
      <c r="BM48" s="39">
        <v>151208</v>
      </c>
      <c r="BN48" s="60">
        <v>2.5811341367655594</v>
      </c>
      <c r="BQ48" s="104"/>
      <c r="BR48" s="104"/>
      <c r="BS48" s="104"/>
      <c r="BT48" s="104"/>
    </row>
    <row r="49" spans="1:80" x14ac:dyDescent="0.2">
      <c r="A49" s="42"/>
      <c r="B49" s="10"/>
      <c r="C49" s="11" t="s">
        <v>6</v>
      </c>
      <c r="D49" s="10"/>
      <c r="E49" s="10"/>
      <c r="F49" s="12" t="s">
        <v>96</v>
      </c>
      <c r="G49" s="97" t="s">
        <v>54</v>
      </c>
      <c r="H49" s="98" t="s">
        <v>54</v>
      </c>
      <c r="I49" s="99" t="s">
        <v>54</v>
      </c>
      <c r="J49" s="97" t="s">
        <v>54</v>
      </c>
      <c r="K49" s="98" t="s">
        <v>54</v>
      </c>
      <c r="L49" s="99" t="s">
        <v>54</v>
      </c>
      <c r="M49" s="97" t="s">
        <v>54</v>
      </c>
      <c r="N49" s="98" t="s">
        <v>54</v>
      </c>
      <c r="O49" s="99" t="s">
        <v>54</v>
      </c>
      <c r="P49" s="97" t="s">
        <v>54</v>
      </c>
      <c r="Q49" s="98" t="s">
        <v>54</v>
      </c>
      <c r="R49" s="99" t="s">
        <v>54</v>
      </c>
      <c r="S49" s="97" t="s">
        <v>54</v>
      </c>
      <c r="T49" s="98" t="s">
        <v>54</v>
      </c>
      <c r="U49" s="99" t="s">
        <v>54</v>
      </c>
      <c r="V49" s="84">
        <v>12583</v>
      </c>
      <c r="W49" s="34">
        <v>31904</v>
      </c>
      <c r="X49" s="92">
        <v>2.5</v>
      </c>
      <c r="Y49" s="84">
        <v>18087</v>
      </c>
      <c r="Z49" s="34">
        <v>43247</v>
      </c>
      <c r="AA49" s="92">
        <v>2.4</v>
      </c>
      <c r="AB49" s="66">
        <v>15089</v>
      </c>
      <c r="AC49" s="48">
        <v>38111</v>
      </c>
      <c r="AD49" s="72">
        <f t="shared" si="0"/>
        <v>2.5257472330837034</v>
      </c>
      <c r="AE49" s="66">
        <v>14703</v>
      </c>
      <c r="AF49" s="36">
        <v>35456</v>
      </c>
      <c r="AG49" s="85">
        <v>2.4114806502074408</v>
      </c>
      <c r="AH49" s="76">
        <v>12508</v>
      </c>
      <c r="AI49" s="48">
        <v>28887</v>
      </c>
      <c r="AJ49" s="75">
        <f t="shared" si="1"/>
        <v>2.3094819315637993</v>
      </c>
      <c r="AK49" s="66">
        <v>15870</v>
      </c>
      <c r="AL49" s="48">
        <v>37930</v>
      </c>
      <c r="AM49" s="73">
        <v>2.3817814786777696</v>
      </c>
      <c r="AN49" s="66">
        <v>19618</v>
      </c>
      <c r="AO49" s="48">
        <v>47220</v>
      </c>
      <c r="AP49" s="73">
        <v>2.4036563986977209</v>
      </c>
      <c r="AQ49" s="66">
        <v>23896</v>
      </c>
      <c r="AR49" s="48">
        <v>56760</v>
      </c>
      <c r="AS49" s="60">
        <v>2.3752929360562436</v>
      </c>
      <c r="AT49" s="66">
        <v>25841</v>
      </c>
      <c r="AU49" s="48">
        <v>58687</v>
      </c>
      <c r="AV49" s="67">
        <v>2.2710808405247476</v>
      </c>
      <c r="AW49" s="38">
        <v>25591</v>
      </c>
      <c r="AX49" s="39">
        <v>60644</v>
      </c>
      <c r="AY49" s="40">
        <v>2.3697393614942754</v>
      </c>
      <c r="AZ49" s="41">
        <v>28343</v>
      </c>
      <c r="BA49" s="39">
        <v>64124</v>
      </c>
      <c r="BB49" s="60">
        <v>2.2624281127615284</v>
      </c>
      <c r="BC49" s="41">
        <v>31792</v>
      </c>
      <c r="BD49" s="39">
        <v>72709</v>
      </c>
      <c r="BE49" s="60">
        <v>2.2870218922999497</v>
      </c>
      <c r="BF49" s="41">
        <v>36417</v>
      </c>
      <c r="BG49" s="39">
        <v>87432</v>
      </c>
      <c r="BH49" s="60">
        <v>2.4008567427300438</v>
      </c>
      <c r="BI49" s="41">
        <v>39088</v>
      </c>
      <c r="BJ49" s="39">
        <v>94976</v>
      </c>
      <c r="BK49" s="60">
        <v>2.4297994269340975</v>
      </c>
      <c r="BL49" s="41">
        <v>38131</v>
      </c>
      <c r="BM49" s="39">
        <v>87829</v>
      </c>
      <c r="BN49" s="60">
        <v>2.3033489811439511</v>
      </c>
      <c r="BQ49" s="104"/>
      <c r="BR49" s="104"/>
      <c r="BS49" s="104"/>
      <c r="BT49" s="104"/>
    </row>
    <row r="50" spans="1:80" x14ac:dyDescent="0.2">
      <c r="A50" s="42"/>
      <c r="B50" s="10"/>
      <c r="C50" s="11" t="s">
        <v>45</v>
      </c>
      <c r="D50" s="10"/>
      <c r="E50" s="10"/>
      <c r="F50" s="12" t="s">
        <v>97</v>
      </c>
      <c r="G50" s="84">
        <v>30277</v>
      </c>
      <c r="H50" s="34">
        <v>83110</v>
      </c>
      <c r="I50" s="85">
        <v>2.7449879446444494</v>
      </c>
      <c r="J50" s="84">
        <v>31880</v>
      </c>
      <c r="K50" s="34">
        <v>93471</v>
      </c>
      <c r="L50" s="85">
        <v>2.9319636135508156</v>
      </c>
      <c r="M50" s="84">
        <v>25012</v>
      </c>
      <c r="N50" s="34">
        <v>78629</v>
      </c>
      <c r="O50" s="85">
        <v>3.1436510474972015</v>
      </c>
      <c r="P50" s="84">
        <v>30890</v>
      </c>
      <c r="Q50" s="34">
        <v>87347</v>
      </c>
      <c r="R50" s="85">
        <v>2.8276788604726448</v>
      </c>
      <c r="S50" s="84">
        <v>40653</v>
      </c>
      <c r="T50" s="34">
        <v>112396</v>
      </c>
      <c r="U50" s="85">
        <v>2.7647652079797309</v>
      </c>
      <c r="V50" s="84">
        <v>20918</v>
      </c>
      <c r="W50" s="34">
        <v>58404</v>
      </c>
      <c r="X50" s="92">
        <v>2.8</v>
      </c>
      <c r="Y50" s="84">
        <v>24282</v>
      </c>
      <c r="Z50" s="34">
        <v>63352</v>
      </c>
      <c r="AA50" s="92">
        <v>2.6</v>
      </c>
      <c r="AB50" s="66">
        <v>26229</v>
      </c>
      <c r="AC50" s="48">
        <v>74249</v>
      </c>
      <c r="AD50" s="72">
        <f t="shared" si="0"/>
        <v>2.8307979717107017</v>
      </c>
      <c r="AE50" s="66">
        <v>34686</v>
      </c>
      <c r="AF50" s="36">
        <v>89651</v>
      </c>
      <c r="AG50" s="85">
        <v>2.5846451017701666</v>
      </c>
      <c r="AH50" s="76">
        <v>31103</v>
      </c>
      <c r="AI50" s="48">
        <v>82751</v>
      </c>
      <c r="AJ50" s="75">
        <f t="shared" si="1"/>
        <v>2.6605472140951032</v>
      </c>
      <c r="AK50" s="66">
        <v>34800</v>
      </c>
      <c r="AL50" s="48">
        <v>89646</v>
      </c>
      <c r="AM50" s="73">
        <v>2.5776372404631958</v>
      </c>
      <c r="AN50" s="66">
        <v>40199</v>
      </c>
      <c r="AO50" s="48">
        <v>104403</v>
      </c>
      <c r="AP50" s="73">
        <v>2.5932479797488073</v>
      </c>
      <c r="AQ50" s="66">
        <v>58607</v>
      </c>
      <c r="AR50" s="48">
        <v>146236</v>
      </c>
      <c r="AS50" s="60">
        <v>2.495196819492552</v>
      </c>
      <c r="AT50" s="66">
        <v>61502</v>
      </c>
      <c r="AU50" s="48">
        <v>148936</v>
      </c>
      <c r="AV50" s="67">
        <v>2.4216448245585509</v>
      </c>
      <c r="AW50" s="38">
        <v>61284</v>
      </c>
      <c r="AX50" s="39">
        <v>152614</v>
      </c>
      <c r="AY50" s="40">
        <v>2.4902747862411068</v>
      </c>
      <c r="AZ50" s="41">
        <v>65419</v>
      </c>
      <c r="BA50" s="39">
        <v>158448</v>
      </c>
      <c r="BB50" s="60">
        <v>2.4220486403032759</v>
      </c>
      <c r="BC50" s="41">
        <v>62687</v>
      </c>
      <c r="BD50" s="39">
        <v>148863</v>
      </c>
      <c r="BE50" s="60">
        <v>2.3747028889562429</v>
      </c>
      <c r="BF50" s="41">
        <v>66434</v>
      </c>
      <c r="BG50" s="39">
        <v>161582</v>
      </c>
      <c r="BH50" s="60">
        <v>2.4322184423638498</v>
      </c>
      <c r="BI50" s="41">
        <v>83725</v>
      </c>
      <c r="BJ50" s="39">
        <v>197232</v>
      </c>
      <c r="BK50" s="60">
        <v>2.3557121528814573</v>
      </c>
      <c r="BL50" s="41">
        <v>96272</v>
      </c>
      <c r="BM50" s="39">
        <v>226688</v>
      </c>
      <c r="BN50" s="60">
        <v>2.3546617915904937</v>
      </c>
      <c r="BQ50" s="104"/>
      <c r="BR50" s="104"/>
      <c r="BS50" s="104"/>
      <c r="BT50" s="104"/>
      <c r="CA50" s="104"/>
      <c r="CB50" s="104"/>
    </row>
    <row r="51" spans="1:80" x14ac:dyDescent="0.2">
      <c r="A51" s="42"/>
      <c r="B51" s="10"/>
      <c r="C51" s="11" t="s">
        <v>7</v>
      </c>
      <c r="D51" s="10"/>
      <c r="E51" s="10"/>
      <c r="F51" s="12" t="s">
        <v>98</v>
      </c>
      <c r="G51" s="97" t="s">
        <v>54</v>
      </c>
      <c r="H51" s="98" t="s">
        <v>54</v>
      </c>
      <c r="I51" s="99" t="s">
        <v>54</v>
      </c>
      <c r="J51" s="97" t="s">
        <v>54</v>
      </c>
      <c r="K51" s="98" t="s">
        <v>54</v>
      </c>
      <c r="L51" s="99" t="s">
        <v>54</v>
      </c>
      <c r="M51" s="97" t="s">
        <v>54</v>
      </c>
      <c r="N51" s="98" t="s">
        <v>54</v>
      </c>
      <c r="O51" s="99" t="s">
        <v>54</v>
      </c>
      <c r="P51" s="97" t="s">
        <v>54</v>
      </c>
      <c r="Q51" s="98" t="s">
        <v>54</v>
      </c>
      <c r="R51" s="99" t="s">
        <v>54</v>
      </c>
      <c r="S51" s="97" t="s">
        <v>54</v>
      </c>
      <c r="T51" s="98" t="s">
        <v>54</v>
      </c>
      <c r="U51" s="99" t="s">
        <v>54</v>
      </c>
      <c r="V51" s="84">
        <v>12194</v>
      </c>
      <c r="W51" s="34">
        <v>27769</v>
      </c>
      <c r="X51" s="92">
        <v>2.2999999999999998</v>
      </c>
      <c r="Y51" s="84">
        <v>19407</v>
      </c>
      <c r="Z51" s="34">
        <v>43988</v>
      </c>
      <c r="AA51" s="92">
        <v>2.2999999999999998</v>
      </c>
      <c r="AB51" s="66">
        <v>22097</v>
      </c>
      <c r="AC51" s="48">
        <v>49662</v>
      </c>
      <c r="AD51" s="72">
        <f t="shared" si="0"/>
        <v>2.2474544055754175</v>
      </c>
      <c r="AE51" s="66">
        <v>34033</v>
      </c>
      <c r="AF51" s="36">
        <v>68331</v>
      </c>
      <c r="AG51" s="85">
        <v>2.0077865601034288</v>
      </c>
      <c r="AH51" s="76">
        <v>41787</v>
      </c>
      <c r="AI51" s="48">
        <v>81858</v>
      </c>
      <c r="AJ51" s="75">
        <f t="shared" si="1"/>
        <v>1.9589345968841985</v>
      </c>
      <c r="AK51" s="66">
        <v>51852</v>
      </c>
      <c r="AL51" s="48">
        <v>97750</v>
      </c>
      <c r="AM51" s="73">
        <v>1.8778503206307999</v>
      </c>
      <c r="AN51" s="66">
        <v>75466</v>
      </c>
      <c r="AO51" s="48">
        <v>139567</v>
      </c>
      <c r="AP51" s="73">
        <v>1.8475407680168332</v>
      </c>
      <c r="AQ51" s="66">
        <v>98192</v>
      </c>
      <c r="AR51" s="48">
        <v>172071</v>
      </c>
      <c r="AS51" s="60">
        <v>1.7523932703275216</v>
      </c>
      <c r="AT51" s="66">
        <v>108198</v>
      </c>
      <c r="AU51" s="48">
        <v>187568</v>
      </c>
      <c r="AV51" s="67">
        <v>1.7335625427457069</v>
      </c>
      <c r="AW51" s="38">
        <v>101838</v>
      </c>
      <c r="AX51" s="39">
        <v>179371</v>
      </c>
      <c r="AY51" s="40">
        <v>1.7613366326911368</v>
      </c>
      <c r="AZ51" s="41">
        <v>114354</v>
      </c>
      <c r="BA51" s="39">
        <v>199601</v>
      </c>
      <c r="BB51" s="60">
        <v>1.745465834164087</v>
      </c>
      <c r="BC51" s="41">
        <v>149403</v>
      </c>
      <c r="BD51" s="39">
        <v>261926</v>
      </c>
      <c r="BE51" s="60">
        <v>1.7531508738111015</v>
      </c>
      <c r="BF51" s="41">
        <v>198885</v>
      </c>
      <c r="BG51" s="39">
        <v>359027</v>
      </c>
      <c r="BH51" s="60">
        <v>1.8051989843376826</v>
      </c>
      <c r="BI51" s="41">
        <v>226105</v>
      </c>
      <c r="BJ51" s="39">
        <v>406516</v>
      </c>
      <c r="BK51" s="60">
        <v>1.7979080515689614</v>
      </c>
      <c r="BL51" s="41">
        <v>284602</v>
      </c>
      <c r="BM51" s="39">
        <v>500404</v>
      </c>
      <c r="BN51" s="60">
        <v>1.7582589019051167</v>
      </c>
      <c r="BQ51" s="104"/>
      <c r="BR51" s="104"/>
      <c r="BS51" s="104"/>
      <c r="BT51" s="104"/>
      <c r="CA51" s="104"/>
      <c r="CB51" s="104"/>
    </row>
    <row r="52" spans="1:80" x14ac:dyDescent="0.2">
      <c r="A52" s="42"/>
      <c r="B52" s="10"/>
      <c r="C52" s="11" t="s">
        <v>46</v>
      </c>
      <c r="D52" s="10"/>
      <c r="E52" s="10"/>
      <c r="F52" s="12" t="s">
        <v>99</v>
      </c>
      <c r="G52" s="84">
        <v>159414</v>
      </c>
      <c r="H52" s="34">
        <v>440232</v>
      </c>
      <c r="I52" s="85">
        <v>2.761564228988671</v>
      </c>
      <c r="J52" s="84">
        <v>165947</v>
      </c>
      <c r="K52" s="34">
        <v>486936</v>
      </c>
      <c r="L52" s="85">
        <v>2.934286248018946</v>
      </c>
      <c r="M52" s="84">
        <v>90856</v>
      </c>
      <c r="N52" s="34">
        <v>262017</v>
      </c>
      <c r="O52" s="85">
        <v>2.8838711807695696</v>
      </c>
      <c r="P52" s="84">
        <v>55960</v>
      </c>
      <c r="Q52" s="34">
        <v>187694</v>
      </c>
      <c r="R52" s="85">
        <v>3.354074338813438</v>
      </c>
      <c r="S52" s="84">
        <v>51034</v>
      </c>
      <c r="T52" s="34">
        <v>172622</v>
      </c>
      <c r="U52" s="85">
        <v>3.3824901046361249</v>
      </c>
      <c r="V52" s="84">
        <v>40313</v>
      </c>
      <c r="W52" s="34">
        <v>131606</v>
      </c>
      <c r="X52" s="92">
        <v>3.3</v>
      </c>
      <c r="Y52" s="84">
        <v>44551</v>
      </c>
      <c r="Z52" s="34">
        <v>144346</v>
      </c>
      <c r="AA52" s="92">
        <v>3.2</v>
      </c>
      <c r="AB52" s="66">
        <v>41328</v>
      </c>
      <c r="AC52" s="48">
        <v>135651</v>
      </c>
      <c r="AD52" s="72">
        <f t="shared" si="0"/>
        <v>3.2823025551684086</v>
      </c>
      <c r="AE52" s="66">
        <v>47901</v>
      </c>
      <c r="AF52" s="36">
        <v>156526</v>
      </c>
      <c r="AG52" s="85">
        <v>3.2676979603766103</v>
      </c>
      <c r="AH52" s="76">
        <v>69967</v>
      </c>
      <c r="AI52" s="48">
        <v>228421</v>
      </c>
      <c r="AJ52" s="75">
        <f t="shared" si="1"/>
        <v>3.2646962139294238</v>
      </c>
      <c r="AK52" s="66">
        <v>69792</v>
      </c>
      <c r="AL52" s="48">
        <v>226253</v>
      </c>
      <c r="AM52" s="73">
        <v>3.2414752358828758</v>
      </c>
      <c r="AN52" s="66">
        <v>67835</v>
      </c>
      <c r="AO52" s="48">
        <v>222003</v>
      </c>
      <c r="AP52" s="73">
        <v>3.3000642856074989</v>
      </c>
      <c r="AQ52" s="66">
        <v>74096</v>
      </c>
      <c r="AR52" s="48">
        <v>228428</v>
      </c>
      <c r="AS52" s="60">
        <v>3.082865471820341</v>
      </c>
      <c r="AT52" s="66">
        <v>79103</v>
      </c>
      <c r="AU52" s="48">
        <v>241549</v>
      </c>
      <c r="AV52" s="67">
        <v>3.0536010012262493</v>
      </c>
      <c r="AW52" s="38">
        <v>75628</v>
      </c>
      <c r="AX52" s="39">
        <v>233569</v>
      </c>
      <c r="AY52" s="40">
        <v>3.088393187708256</v>
      </c>
      <c r="AZ52" s="41">
        <v>82908</v>
      </c>
      <c r="BA52" s="39">
        <v>255836</v>
      </c>
      <c r="BB52" s="60">
        <v>3.0857818304626816</v>
      </c>
      <c r="BC52" s="41">
        <v>97368</v>
      </c>
      <c r="BD52" s="39">
        <v>300731</v>
      </c>
      <c r="BE52" s="60">
        <v>3.0886020047654261</v>
      </c>
      <c r="BF52" s="41">
        <v>119635</v>
      </c>
      <c r="BG52" s="39">
        <v>394722</v>
      </c>
      <c r="BH52" s="60">
        <v>3.2993856312951895</v>
      </c>
      <c r="BI52" s="41">
        <v>144790</v>
      </c>
      <c r="BJ52" s="39">
        <v>470654</v>
      </c>
      <c r="BK52" s="60">
        <v>3.2505974169486844</v>
      </c>
      <c r="BL52" s="41">
        <v>152558</v>
      </c>
      <c r="BM52" s="39">
        <v>496352</v>
      </c>
      <c r="BN52" s="60">
        <v>3.2535298050577484</v>
      </c>
      <c r="BQ52" s="104"/>
      <c r="BR52" s="104"/>
      <c r="BS52" s="104"/>
      <c r="BT52" s="104"/>
      <c r="CA52" s="104"/>
      <c r="CB52" s="104"/>
    </row>
    <row r="53" spans="1:80" x14ac:dyDescent="0.2">
      <c r="A53" s="42"/>
      <c r="B53" s="10"/>
      <c r="C53" s="11" t="s">
        <v>47</v>
      </c>
      <c r="D53" s="10"/>
      <c r="E53" s="10"/>
      <c r="F53" s="12" t="s">
        <v>100</v>
      </c>
      <c r="G53" s="84">
        <v>64739</v>
      </c>
      <c r="H53" s="34">
        <v>135055</v>
      </c>
      <c r="I53" s="85">
        <v>2.0861459089575063</v>
      </c>
      <c r="J53" s="84">
        <v>82856</v>
      </c>
      <c r="K53" s="34">
        <v>169886</v>
      </c>
      <c r="L53" s="85">
        <v>2.0503765569180263</v>
      </c>
      <c r="M53" s="84">
        <v>78371</v>
      </c>
      <c r="N53" s="34">
        <v>158857</v>
      </c>
      <c r="O53" s="85">
        <v>2.0269870232611553</v>
      </c>
      <c r="P53" s="84">
        <v>73400</v>
      </c>
      <c r="Q53" s="34">
        <v>155812</v>
      </c>
      <c r="R53" s="85">
        <v>2.1227792915531336</v>
      </c>
      <c r="S53" s="84">
        <v>99314</v>
      </c>
      <c r="T53" s="34">
        <v>217633</v>
      </c>
      <c r="U53" s="85">
        <v>2.1913627484543974</v>
      </c>
      <c r="V53" s="84">
        <v>126977</v>
      </c>
      <c r="W53" s="34">
        <v>257558</v>
      </c>
      <c r="X53" s="92">
        <v>2</v>
      </c>
      <c r="Y53" s="84">
        <v>122428</v>
      </c>
      <c r="Z53" s="34">
        <v>246787</v>
      </c>
      <c r="AA53" s="92">
        <v>2</v>
      </c>
      <c r="AB53" s="66">
        <v>112658</v>
      </c>
      <c r="AC53" s="48">
        <v>231632</v>
      </c>
      <c r="AD53" s="72">
        <f t="shared" si="0"/>
        <v>2.0560634841733387</v>
      </c>
      <c r="AE53" s="66">
        <v>98179</v>
      </c>
      <c r="AF53" s="36">
        <v>198210</v>
      </c>
      <c r="AG53" s="85">
        <v>2.0188635044154046</v>
      </c>
      <c r="AH53" s="76">
        <v>91710</v>
      </c>
      <c r="AI53" s="48">
        <v>187968</v>
      </c>
      <c r="AJ53" s="75">
        <f t="shared" si="1"/>
        <v>2.049591102387962</v>
      </c>
      <c r="AK53" s="66">
        <v>104688</v>
      </c>
      <c r="AL53" s="48">
        <v>206104</v>
      </c>
      <c r="AM53" s="73">
        <v>1.967845628402231</v>
      </c>
      <c r="AN53" s="66">
        <v>94072</v>
      </c>
      <c r="AO53" s="48">
        <v>188886</v>
      </c>
      <c r="AP53" s="73">
        <v>2.012287906280839</v>
      </c>
      <c r="AQ53" s="66">
        <v>104909</v>
      </c>
      <c r="AR53" s="48">
        <v>204720</v>
      </c>
      <c r="AS53" s="60">
        <v>1.9514055038175944</v>
      </c>
      <c r="AT53" s="66">
        <v>100903</v>
      </c>
      <c r="AU53" s="48">
        <v>193585</v>
      </c>
      <c r="AV53" s="67">
        <v>1.918525712813296</v>
      </c>
      <c r="AW53" s="38">
        <v>107556</v>
      </c>
      <c r="AX53" s="39">
        <v>210294</v>
      </c>
      <c r="AY53" s="40">
        <v>1.9552047305589646</v>
      </c>
      <c r="AZ53" s="41">
        <v>105642</v>
      </c>
      <c r="BA53" s="39">
        <v>203110</v>
      </c>
      <c r="BB53" s="60">
        <v>1.9226254709301225</v>
      </c>
      <c r="BC53" s="41">
        <v>94759</v>
      </c>
      <c r="BD53" s="39">
        <v>191311</v>
      </c>
      <c r="BE53" s="60">
        <v>2.0189216855391043</v>
      </c>
      <c r="BF53" s="41">
        <v>94745</v>
      </c>
      <c r="BG53" s="39">
        <v>193643</v>
      </c>
      <c r="BH53" s="60">
        <v>2.0438334476753393</v>
      </c>
      <c r="BI53" s="41">
        <v>78825</v>
      </c>
      <c r="BJ53" s="39">
        <v>163895</v>
      </c>
      <c r="BK53" s="60">
        <v>2.0792261338407867</v>
      </c>
      <c r="BL53" s="41">
        <v>85583</v>
      </c>
      <c r="BM53" s="39">
        <v>180336</v>
      </c>
      <c r="BN53" s="60">
        <v>2.1071474475070984</v>
      </c>
      <c r="BQ53" s="104"/>
      <c r="BR53" s="104"/>
      <c r="BS53" s="104"/>
      <c r="BT53" s="104"/>
      <c r="CA53" s="104"/>
      <c r="CB53" s="104"/>
    </row>
    <row r="54" spans="1:80" x14ac:dyDescent="0.2">
      <c r="A54" s="42"/>
      <c r="B54" s="10"/>
      <c r="C54" s="11" t="s">
        <v>8</v>
      </c>
      <c r="D54" s="10"/>
      <c r="E54" s="10"/>
      <c r="F54" s="12" t="s">
        <v>101</v>
      </c>
      <c r="G54" s="97" t="s">
        <v>54</v>
      </c>
      <c r="H54" s="98" t="s">
        <v>54</v>
      </c>
      <c r="I54" s="99" t="s">
        <v>54</v>
      </c>
      <c r="J54" s="97" t="s">
        <v>54</v>
      </c>
      <c r="K54" s="98" t="s">
        <v>54</v>
      </c>
      <c r="L54" s="99" t="s">
        <v>54</v>
      </c>
      <c r="M54" s="97" t="s">
        <v>54</v>
      </c>
      <c r="N54" s="98" t="s">
        <v>54</v>
      </c>
      <c r="O54" s="99" t="s">
        <v>54</v>
      </c>
      <c r="P54" s="97" t="s">
        <v>54</v>
      </c>
      <c r="Q54" s="98" t="s">
        <v>54</v>
      </c>
      <c r="R54" s="99" t="s">
        <v>54</v>
      </c>
      <c r="S54" s="97" t="s">
        <v>54</v>
      </c>
      <c r="T54" s="98" t="s">
        <v>54</v>
      </c>
      <c r="U54" s="99" t="s">
        <v>54</v>
      </c>
      <c r="V54" s="84">
        <v>28304</v>
      </c>
      <c r="W54" s="34">
        <v>47683</v>
      </c>
      <c r="X54" s="92">
        <v>1.7</v>
      </c>
      <c r="Y54" s="84">
        <v>44363</v>
      </c>
      <c r="Z54" s="34">
        <v>70866</v>
      </c>
      <c r="AA54" s="92">
        <v>1.6</v>
      </c>
      <c r="AB54" s="66">
        <v>47487</v>
      </c>
      <c r="AC54" s="48">
        <v>78876</v>
      </c>
      <c r="AD54" s="72">
        <f t="shared" si="0"/>
        <v>1.6610019584307285</v>
      </c>
      <c r="AE54" s="66">
        <v>39469</v>
      </c>
      <c r="AF54" s="36">
        <v>64481</v>
      </c>
      <c r="AG54" s="85">
        <v>1.6337125338873546</v>
      </c>
      <c r="AH54" s="76">
        <v>35835</v>
      </c>
      <c r="AI54" s="48">
        <v>60243</v>
      </c>
      <c r="AJ54" s="75">
        <f t="shared" si="1"/>
        <v>1.6811218082879866</v>
      </c>
      <c r="AK54" s="66">
        <v>52468</v>
      </c>
      <c r="AL54" s="48">
        <v>84224</v>
      </c>
      <c r="AM54" s="73">
        <v>1.6000115242778119</v>
      </c>
      <c r="AN54" s="66">
        <v>64445</v>
      </c>
      <c r="AO54" s="48">
        <v>103047</v>
      </c>
      <c r="AP54" s="73">
        <v>1.6127292173670422</v>
      </c>
      <c r="AQ54" s="66">
        <v>78782</v>
      </c>
      <c r="AR54" s="48">
        <v>132787</v>
      </c>
      <c r="AS54" s="60">
        <v>1.6854992257114569</v>
      </c>
      <c r="AT54" s="66">
        <v>87420</v>
      </c>
      <c r="AU54" s="48">
        <v>149210</v>
      </c>
      <c r="AV54" s="67">
        <v>1.7068176618622741</v>
      </c>
      <c r="AW54" s="38">
        <v>81992</v>
      </c>
      <c r="AX54" s="39">
        <v>139041</v>
      </c>
      <c r="AY54" s="40">
        <v>1.6957873938920871</v>
      </c>
      <c r="AZ54" s="41">
        <v>91457</v>
      </c>
      <c r="BA54" s="39">
        <v>157281</v>
      </c>
      <c r="BB54" s="60">
        <v>1.7197262101315371</v>
      </c>
      <c r="BC54" s="41">
        <v>125174</v>
      </c>
      <c r="BD54" s="39">
        <v>222138</v>
      </c>
      <c r="BE54" s="60">
        <v>1.7746337098758529</v>
      </c>
      <c r="BF54" s="41">
        <v>189989</v>
      </c>
      <c r="BG54" s="39">
        <v>324212</v>
      </c>
      <c r="BH54" s="60">
        <v>1.7064777434483049</v>
      </c>
      <c r="BI54" s="41">
        <v>236449</v>
      </c>
      <c r="BJ54" s="39">
        <v>404467</v>
      </c>
      <c r="BK54" s="60">
        <v>1.7105887527542938</v>
      </c>
      <c r="BL54" s="41">
        <v>299927</v>
      </c>
      <c r="BM54" s="39">
        <v>501524</v>
      </c>
      <c r="BN54" s="60">
        <v>1.6721535573656257</v>
      </c>
      <c r="BQ54" s="104"/>
      <c r="BR54" s="104"/>
      <c r="BS54" s="104"/>
      <c r="BT54" s="104"/>
      <c r="CA54" s="104"/>
      <c r="CB54" s="104"/>
    </row>
    <row r="55" spans="1:80" x14ac:dyDescent="0.2">
      <c r="A55" s="42"/>
      <c r="B55" s="10"/>
      <c r="C55" s="11" t="s">
        <v>48</v>
      </c>
      <c r="D55" s="10"/>
      <c r="E55" s="10"/>
      <c r="F55" s="12" t="s">
        <v>102</v>
      </c>
      <c r="G55" s="84">
        <v>31462</v>
      </c>
      <c r="H55" s="34">
        <v>72924</v>
      </c>
      <c r="I55" s="85">
        <v>2.3178437480134764</v>
      </c>
      <c r="J55" s="84">
        <v>54124</v>
      </c>
      <c r="K55" s="34">
        <v>117972</v>
      </c>
      <c r="L55" s="85">
        <v>2.1796615179957137</v>
      </c>
      <c r="M55" s="84">
        <v>49945</v>
      </c>
      <c r="N55" s="34">
        <v>110083</v>
      </c>
      <c r="O55" s="85">
        <v>2.2040844929422363</v>
      </c>
      <c r="P55" s="84">
        <v>61521</v>
      </c>
      <c r="Q55" s="34">
        <v>142086</v>
      </c>
      <c r="R55" s="85">
        <v>2.3095528356171062</v>
      </c>
      <c r="S55" s="84">
        <v>93022</v>
      </c>
      <c r="T55" s="34">
        <v>200525</v>
      </c>
      <c r="U55" s="85">
        <v>2.1556728515834962</v>
      </c>
      <c r="V55" s="84">
        <v>75372</v>
      </c>
      <c r="W55" s="34">
        <v>167179</v>
      </c>
      <c r="X55" s="92">
        <v>2.2000000000000002</v>
      </c>
      <c r="Y55" s="84">
        <v>81887</v>
      </c>
      <c r="Z55" s="34">
        <v>192819</v>
      </c>
      <c r="AA55" s="92">
        <v>2.4</v>
      </c>
      <c r="AB55" s="66">
        <v>92556</v>
      </c>
      <c r="AC55" s="48">
        <v>224381</v>
      </c>
      <c r="AD55" s="72">
        <f t="shared" si="0"/>
        <v>2.4242728726392668</v>
      </c>
      <c r="AE55" s="66">
        <v>96001</v>
      </c>
      <c r="AF55" s="36">
        <v>243101</v>
      </c>
      <c r="AG55" s="85">
        <v>2.5322757054614016</v>
      </c>
      <c r="AH55" s="76">
        <v>101295</v>
      </c>
      <c r="AI55" s="48">
        <v>240148</v>
      </c>
      <c r="AJ55" s="75">
        <f t="shared" si="1"/>
        <v>2.3707784194678907</v>
      </c>
      <c r="AK55" s="66">
        <v>122423</v>
      </c>
      <c r="AL55" s="48">
        <v>291424</v>
      </c>
      <c r="AM55" s="73">
        <v>2.3762393218234976</v>
      </c>
      <c r="AN55" s="66">
        <v>139242</v>
      </c>
      <c r="AO55" s="48">
        <v>327885</v>
      </c>
      <c r="AP55" s="73">
        <v>2.3547851941224631</v>
      </c>
      <c r="AQ55" s="66">
        <v>134170</v>
      </c>
      <c r="AR55" s="48">
        <v>313491</v>
      </c>
      <c r="AS55" s="60">
        <v>2.336520831780577</v>
      </c>
      <c r="AT55" s="66">
        <v>141571</v>
      </c>
      <c r="AU55" s="48">
        <v>316330</v>
      </c>
      <c r="AV55" s="67">
        <v>2.2344265421590581</v>
      </c>
      <c r="AW55" s="38">
        <v>139385</v>
      </c>
      <c r="AX55" s="39">
        <v>325615</v>
      </c>
      <c r="AY55" s="40">
        <v>2.3360835097033399</v>
      </c>
      <c r="AZ55" s="41">
        <v>149478</v>
      </c>
      <c r="BA55" s="39">
        <v>335309</v>
      </c>
      <c r="BB55" s="60">
        <v>2.2431996681785948</v>
      </c>
      <c r="BC55" s="41">
        <v>165381</v>
      </c>
      <c r="BD55" s="39">
        <v>361139</v>
      </c>
      <c r="BE55" s="60">
        <v>2.183678899027095</v>
      </c>
      <c r="BF55" s="41">
        <v>147696</v>
      </c>
      <c r="BG55" s="39">
        <v>341019</v>
      </c>
      <c r="BH55" s="60">
        <v>2.3089250893727655</v>
      </c>
      <c r="BI55" s="41">
        <v>175337</v>
      </c>
      <c r="BJ55" s="39">
        <v>401741</v>
      </c>
      <c r="BK55" s="60">
        <v>2.2912505632011499</v>
      </c>
      <c r="BL55" s="41">
        <v>197196</v>
      </c>
      <c r="BM55" s="39">
        <v>447382</v>
      </c>
      <c r="BN55" s="60">
        <v>2.268717418203209</v>
      </c>
      <c r="BQ55" s="104"/>
      <c r="BR55" s="104"/>
      <c r="BS55" s="104"/>
      <c r="BT55" s="104"/>
      <c r="CA55" s="104"/>
      <c r="CB55" s="104"/>
    </row>
    <row r="56" spans="1:80" x14ac:dyDescent="0.2">
      <c r="A56" s="42"/>
      <c r="B56" s="10"/>
      <c r="C56" s="11" t="s">
        <v>9</v>
      </c>
      <c r="D56" s="10"/>
      <c r="E56" s="10"/>
      <c r="F56" s="12" t="s">
        <v>103</v>
      </c>
      <c r="G56" s="97" t="s">
        <v>54</v>
      </c>
      <c r="H56" s="98" t="s">
        <v>54</v>
      </c>
      <c r="I56" s="99" t="s">
        <v>54</v>
      </c>
      <c r="J56" s="97" t="s">
        <v>54</v>
      </c>
      <c r="K56" s="98" t="s">
        <v>54</v>
      </c>
      <c r="L56" s="99" t="s">
        <v>54</v>
      </c>
      <c r="M56" s="97" t="s">
        <v>54</v>
      </c>
      <c r="N56" s="98" t="s">
        <v>54</v>
      </c>
      <c r="O56" s="99" t="s">
        <v>54</v>
      </c>
      <c r="P56" s="97" t="s">
        <v>54</v>
      </c>
      <c r="Q56" s="98" t="s">
        <v>54</v>
      </c>
      <c r="R56" s="99" t="s">
        <v>54</v>
      </c>
      <c r="S56" s="97" t="s">
        <v>54</v>
      </c>
      <c r="T56" s="98" t="s">
        <v>54</v>
      </c>
      <c r="U56" s="99" t="s">
        <v>54</v>
      </c>
      <c r="V56" s="84">
        <v>2380</v>
      </c>
      <c r="W56" s="34">
        <v>7548</v>
      </c>
      <c r="X56" s="92">
        <v>3.2</v>
      </c>
      <c r="Y56" s="84">
        <v>3403</v>
      </c>
      <c r="Z56" s="34">
        <v>9921</v>
      </c>
      <c r="AA56" s="92">
        <v>2.9</v>
      </c>
      <c r="AB56" s="66">
        <v>3285</v>
      </c>
      <c r="AC56" s="48">
        <v>9650</v>
      </c>
      <c r="AD56" s="72">
        <f t="shared" si="0"/>
        <v>2.9375951293759512</v>
      </c>
      <c r="AE56" s="66">
        <v>4071</v>
      </c>
      <c r="AF56" s="36">
        <v>11068</v>
      </c>
      <c r="AG56" s="85">
        <v>2.7187423237533777</v>
      </c>
      <c r="AH56" s="76">
        <v>3564</v>
      </c>
      <c r="AI56" s="48">
        <v>9717</v>
      </c>
      <c r="AJ56" s="75">
        <f t="shared" si="1"/>
        <v>2.7264309764309766</v>
      </c>
      <c r="AK56" s="66">
        <v>4486</v>
      </c>
      <c r="AL56" s="48">
        <v>11419</v>
      </c>
      <c r="AM56" s="73">
        <v>2.5432572848430088</v>
      </c>
      <c r="AN56" s="66">
        <v>5094</v>
      </c>
      <c r="AO56" s="48">
        <v>12600</v>
      </c>
      <c r="AP56" s="73">
        <v>2.4789370078740158</v>
      </c>
      <c r="AQ56" s="66">
        <v>6863</v>
      </c>
      <c r="AR56" s="48">
        <v>16066</v>
      </c>
      <c r="AS56" s="60">
        <v>2.3409587643887511</v>
      </c>
      <c r="AT56" s="66">
        <v>6636</v>
      </c>
      <c r="AU56" s="48">
        <v>15435</v>
      </c>
      <c r="AV56" s="67">
        <v>2.3259493670886076</v>
      </c>
      <c r="AW56" s="38">
        <v>7343</v>
      </c>
      <c r="AX56" s="39">
        <v>17300</v>
      </c>
      <c r="AY56" s="40">
        <v>2.3559852921149393</v>
      </c>
      <c r="AZ56" s="41">
        <v>7242</v>
      </c>
      <c r="BA56" s="39">
        <v>16951</v>
      </c>
      <c r="BB56" s="60">
        <v>2.34065175365921</v>
      </c>
      <c r="BC56" s="41">
        <v>7941</v>
      </c>
      <c r="BD56" s="39">
        <v>17980</v>
      </c>
      <c r="BE56" s="60">
        <v>2.2641984636695631</v>
      </c>
      <c r="BF56" s="41">
        <v>8902</v>
      </c>
      <c r="BG56" s="39">
        <v>20674</v>
      </c>
      <c r="BH56" s="60">
        <v>2.3223994607953271</v>
      </c>
      <c r="BI56" s="41">
        <v>7994</v>
      </c>
      <c r="BJ56" s="39">
        <v>19383</v>
      </c>
      <c r="BK56" s="60">
        <v>2.4246935201401052</v>
      </c>
      <c r="BL56" s="41">
        <v>10410</v>
      </c>
      <c r="BM56" s="39">
        <v>25493</v>
      </c>
      <c r="BN56" s="60">
        <v>2.4488952929875119</v>
      </c>
      <c r="BQ56" s="104"/>
      <c r="BR56" s="104"/>
      <c r="BS56" s="104"/>
      <c r="BT56" s="104"/>
      <c r="CA56" s="104"/>
      <c r="CB56" s="104"/>
    </row>
    <row r="57" spans="1:80" x14ac:dyDescent="0.2">
      <c r="A57" s="42"/>
      <c r="B57" s="10"/>
      <c r="C57" s="11" t="s">
        <v>10</v>
      </c>
      <c r="D57" s="10"/>
      <c r="E57" s="10"/>
      <c r="F57" s="12" t="s">
        <v>114</v>
      </c>
      <c r="G57" s="84">
        <v>10014</v>
      </c>
      <c r="H57" s="34">
        <v>27181</v>
      </c>
      <c r="I57" s="85">
        <v>2.714299980027961</v>
      </c>
      <c r="J57" s="84">
        <v>10617</v>
      </c>
      <c r="K57" s="34">
        <v>34412</v>
      </c>
      <c r="L57" s="85">
        <v>3.2412169162663651</v>
      </c>
      <c r="M57" s="84">
        <v>6344</v>
      </c>
      <c r="N57" s="34">
        <v>19620</v>
      </c>
      <c r="O57" s="85">
        <v>3.0926860025220679</v>
      </c>
      <c r="P57" s="84">
        <v>9095</v>
      </c>
      <c r="Q57" s="34">
        <v>28548</v>
      </c>
      <c r="R57" s="85">
        <v>3.1388675096206708</v>
      </c>
      <c r="S57" s="84">
        <v>10821</v>
      </c>
      <c r="T57" s="34">
        <v>35150</v>
      </c>
      <c r="U57" s="85">
        <v>3.2483134645596525</v>
      </c>
      <c r="V57" s="84">
        <v>11293</v>
      </c>
      <c r="W57" s="34">
        <v>32646</v>
      </c>
      <c r="X57" s="92">
        <v>2.9</v>
      </c>
      <c r="Y57" s="84">
        <v>9645</v>
      </c>
      <c r="Z57" s="34">
        <v>31419</v>
      </c>
      <c r="AA57" s="92">
        <v>3.3</v>
      </c>
      <c r="AB57" s="66">
        <v>11277</v>
      </c>
      <c r="AC57" s="48">
        <v>33422</v>
      </c>
      <c r="AD57" s="72">
        <f t="shared" si="0"/>
        <v>2.9637314888711539</v>
      </c>
      <c r="AE57" s="66">
        <v>13164</v>
      </c>
      <c r="AF57" s="36">
        <v>37302</v>
      </c>
      <c r="AG57" s="85">
        <v>2.8336371923427528</v>
      </c>
      <c r="AH57" s="76">
        <v>12247</v>
      </c>
      <c r="AI57" s="48">
        <v>32627</v>
      </c>
      <c r="AJ57" s="75">
        <f t="shared" si="1"/>
        <v>2.6640809994284314</v>
      </c>
      <c r="AK57" s="66">
        <v>16615</v>
      </c>
      <c r="AL57" s="48">
        <v>44096</v>
      </c>
      <c r="AM57" s="73">
        <v>2.6571756047535744</v>
      </c>
      <c r="AN57" s="66">
        <v>19636</v>
      </c>
      <c r="AO57" s="48">
        <v>50910</v>
      </c>
      <c r="AP57" s="73">
        <v>2.608077331848778</v>
      </c>
      <c r="AQ57" s="66">
        <v>21254</v>
      </c>
      <c r="AR57" s="48">
        <v>52136</v>
      </c>
      <c r="AS57" s="60">
        <v>2.452997082902042</v>
      </c>
      <c r="AT57" s="66">
        <v>23190</v>
      </c>
      <c r="AU57" s="48">
        <v>55932</v>
      </c>
      <c r="AV57" s="67">
        <v>2.411901681759379</v>
      </c>
      <c r="AW57" s="38">
        <v>21999</v>
      </c>
      <c r="AX57" s="39">
        <v>54176</v>
      </c>
      <c r="AY57" s="40">
        <v>2.4626573935178873</v>
      </c>
      <c r="AZ57" s="41">
        <v>24092</v>
      </c>
      <c r="BA57" s="39">
        <v>58157</v>
      </c>
      <c r="BB57" s="60">
        <v>2.4139548397808399</v>
      </c>
      <c r="BC57" s="41">
        <v>28739</v>
      </c>
      <c r="BD57" s="39">
        <v>71780</v>
      </c>
      <c r="BE57" s="60">
        <v>2.4976512752705382</v>
      </c>
      <c r="BF57" s="41">
        <v>28168</v>
      </c>
      <c r="BG57" s="39">
        <v>71018</v>
      </c>
      <c r="BH57" s="60">
        <v>2.5212297642715136</v>
      </c>
      <c r="BI57" s="41">
        <v>30810</v>
      </c>
      <c r="BJ57" s="39">
        <v>77535</v>
      </c>
      <c r="BK57" s="60">
        <v>2.5165530671859786</v>
      </c>
      <c r="BL57" s="41">
        <v>29870</v>
      </c>
      <c r="BM57" s="39">
        <v>74643</v>
      </c>
      <c r="BN57" s="60">
        <v>2.4989286909943087</v>
      </c>
      <c r="BQ57" s="104"/>
      <c r="BR57" s="104"/>
      <c r="BS57" s="104"/>
      <c r="BT57" s="104"/>
      <c r="CA57" s="104"/>
      <c r="CB57" s="104"/>
    </row>
    <row r="58" spans="1:80" x14ac:dyDescent="0.2">
      <c r="A58" s="42"/>
      <c r="B58" s="10"/>
      <c r="C58" s="11" t="s">
        <v>49</v>
      </c>
      <c r="D58" s="10"/>
      <c r="E58" s="10"/>
      <c r="F58" s="12" t="s">
        <v>104</v>
      </c>
      <c r="G58" s="84">
        <v>14763</v>
      </c>
      <c r="H58" s="34">
        <v>31664</v>
      </c>
      <c r="I58" s="85">
        <v>2.1448215132425661</v>
      </c>
      <c r="J58" s="84">
        <v>23879</v>
      </c>
      <c r="K58" s="34">
        <v>48846</v>
      </c>
      <c r="L58" s="85">
        <v>2.0455630470287702</v>
      </c>
      <c r="M58" s="84">
        <v>16420</v>
      </c>
      <c r="N58" s="34">
        <v>35559</v>
      </c>
      <c r="O58" s="85">
        <v>2.1655907429963461</v>
      </c>
      <c r="P58" s="84">
        <v>19389</v>
      </c>
      <c r="Q58" s="34">
        <v>48946</v>
      </c>
      <c r="R58" s="85">
        <v>2.5244210634896076</v>
      </c>
      <c r="S58" s="84">
        <v>28450</v>
      </c>
      <c r="T58" s="34">
        <v>75777</v>
      </c>
      <c r="U58" s="85">
        <v>2.6635149384885763</v>
      </c>
      <c r="V58" s="84">
        <v>31639</v>
      </c>
      <c r="W58" s="34">
        <v>85438</v>
      </c>
      <c r="X58" s="92">
        <v>2.7</v>
      </c>
      <c r="Y58" s="84">
        <v>37139</v>
      </c>
      <c r="Z58" s="34">
        <v>99411</v>
      </c>
      <c r="AA58" s="92">
        <v>2.7</v>
      </c>
      <c r="AB58" s="66">
        <v>40734</v>
      </c>
      <c r="AC58" s="48">
        <v>111352</v>
      </c>
      <c r="AD58" s="72">
        <f t="shared" si="0"/>
        <v>2.7336377473363775</v>
      </c>
      <c r="AE58" s="66">
        <v>45227</v>
      </c>
      <c r="AF58" s="36">
        <v>123199</v>
      </c>
      <c r="AG58" s="85">
        <v>2.7240144161673339</v>
      </c>
      <c r="AH58" s="76">
        <v>41543</v>
      </c>
      <c r="AI58" s="48">
        <v>106258</v>
      </c>
      <c r="AJ58" s="75">
        <f t="shared" si="1"/>
        <v>2.557783501432251</v>
      </c>
      <c r="AK58" s="66">
        <v>52082</v>
      </c>
      <c r="AL58" s="48">
        <v>130973</v>
      </c>
      <c r="AM58" s="73">
        <v>2.5134337000579037</v>
      </c>
      <c r="AN58" s="66">
        <v>57538</v>
      </c>
      <c r="AO58" s="48">
        <v>143329</v>
      </c>
      <c r="AP58" s="73">
        <v>2.4946489615721572</v>
      </c>
      <c r="AQ58" s="66">
        <v>61148</v>
      </c>
      <c r="AR58" s="48">
        <v>150598</v>
      </c>
      <c r="AS58" s="60">
        <v>2.4628442467456009</v>
      </c>
      <c r="AT58" s="66">
        <v>64043</v>
      </c>
      <c r="AU58" s="48">
        <v>156370</v>
      </c>
      <c r="AV58" s="67">
        <v>2.4416407726059055</v>
      </c>
      <c r="AW58" s="38">
        <v>64027</v>
      </c>
      <c r="AX58" s="39">
        <v>158203</v>
      </c>
      <c r="AY58" s="40">
        <v>2.4708794727224452</v>
      </c>
      <c r="AZ58" s="41">
        <v>71012</v>
      </c>
      <c r="BA58" s="39">
        <v>174980</v>
      </c>
      <c r="BB58" s="60">
        <v>2.4640905762406353</v>
      </c>
      <c r="BC58" s="41">
        <v>80916</v>
      </c>
      <c r="BD58" s="39">
        <v>198288</v>
      </c>
      <c r="BE58" s="60">
        <v>2.4505413020910574</v>
      </c>
      <c r="BF58" s="41">
        <v>78926</v>
      </c>
      <c r="BG58" s="39">
        <v>196766</v>
      </c>
      <c r="BH58" s="60">
        <v>2.4930441172744091</v>
      </c>
      <c r="BI58" s="41">
        <v>76595</v>
      </c>
      <c r="BJ58" s="39">
        <v>189752</v>
      </c>
      <c r="BK58" s="60">
        <v>2.4773418630458908</v>
      </c>
      <c r="BL58" s="41">
        <v>75865</v>
      </c>
      <c r="BM58" s="39">
        <v>187783</v>
      </c>
      <c r="BN58" s="60">
        <v>2.4752257299149805</v>
      </c>
      <c r="BQ58" s="104"/>
      <c r="BR58" s="104"/>
      <c r="BS58" s="104"/>
      <c r="BT58" s="104"/>
      <c r="CA58" s="104"/>
      <c r="CB58" s="104"/>
    </row>
    <row r="59" spans="1:80" x14ac:dyDescent="0.2">
      <c r="A59" s="42"/>
      <c r="B59" s="10"/>
      <c r="C59" s="11" t="s">
        <v>50</v>
      </c>
      <c r="D59" s="10"/>
      <c r="E59" s="10"/>
      <c r="F59" s="12" t="s">
        <v>105</v>
      </c>
      <c r="G59" s="100">
        <v>2021</v>
      </c>
      <c r="H59" s="34">
        <v>3951</v>
      </c>
      <c r="I59" s="85">
        <v>1.9549727857496288</v>
      </c>
      <c r="J59" s="100">
        <v>2317</v>
      </c>
      <c r="K59" s="34">
        <v>6126</v>
      </c>
      <c r="L59" s="85">
        <v>2.6439361242986621</v>
      </c>
      <c r="M59" s="100">
        <v>1589</v>
      </c>
      <c r="N59" s="50">
        <v>3993</v>
      </c>
      <c r="O59" s="85">
        <v>2.5129011957205791</v>
      </c>
      <c r="P59" s="100">
        <v>3787</v>
      </c>
      <c r="Q59" s="50">
        <v>10049</v>
      </c>
      <c r="R59" s="85">
        <v>2.6535516239767625</v>
      </c>
      <c r="S59" s="84">
        <v>5208</v>
      </c>
      <c r="T59" s="34">
        <v>12849</v>
      </c>
      <c r="U59" s="85">
        <v>2.4671658986175116</v>
      </c>
      <c r="V59" s="84">
        <v>4737</v>
      </c>
      <c r="W59" s="34">
        <v>12771</v>
      </c>
      <c r="X59" s="92">
        <v>2.7</v>
      </c>
      <c r="Y59" s="84">
        <v>5331</v>
      </c>
      <c r="Z59" s="34">
        <v>14151</v>
      </c>
      <c r="AA59" s="92">
        <v>2.7</v>
      </c>
      <c r="AB59" s="66">
        <v>6073</v>
      </c>
      <c r="AC59" s="48">
        <v>17679</v>
      </c>
      <c r="AD59" s="72">
        <f t="shared" si="0"/>
        <v>2.9110818376420222</v>
      </c>
      <c r="AE59" s="66">
        <v>5716</v>
      </c>
      <c r="AF59" s="36">
        <v>14845</v>
      </c>
      <c r="AG59" s="85">
        <v>2.5970958712386283</v>
      </c>
      <c r="AH59" s="76">
        <v>5806</v>
      </c>
      <c r="AI59" s="48">
        <v>14946</v>
      </c>
      <c r="AJ59" s="75">
        <f t="shared" si="1"/>
        <v>2.57423355149845</v>
      </c>
      <c r="AK59" s="66">
        <v>6239</v>
      </c>
      <c r="AL59" s="48">
        <v>16378</v>
      </c>
      <c r="AM59" s="73">
        <v>2.627925877763329</v>
      </c>
      <c r="AN59" s="66">
        <v>6358</v>
      </c>
      <c r="AO59" s="48">
        <v>16280</v>
      </c>
      <c r="AP59" s="73">
        <v>2.5806351183063514</v>
      </c>
      <c r="AQ59" s="66">
        <v>7325</v>
      </c>
      <c r="AR59" s="48">
        <v>17825</v>
      </c>
      <c r="AS59" s="60">
        <v>2.4334470989761092</v>
      </c>
      <c r="AT59" s="66">
        <v>7779</v>
      </c>
      <c r="AU59" s="48">
        <v>19122</v>
      </c>
      <c r="AV59" s="67">
        <v>2.4581565753952952</v>
      </c>
      <c r="AW59" s="38">
        <v>8021</v>
      </c>
      <c r="AX59" s="39">
        <v>19576</v>
      </c>
      <c r="AY59" s="40">
        <v>2.4405934422141877</v>
      </c>
      <c r="AZ59" s="41">
        <v>9130</v>
      </c>
      <c r="BA59" s="39">
        <v>22456</v>
      </c>
      <c r="BB59" s="60">
        <v>2.4595837897042716</v>
      </c>
      <c r="BC59" s="41">
        <v>10129</v>
      </c>
      <c r="BD59" s="39">
        <v>23597</v>
      </c>
      <c r="BE59" s="60">
        <v>2.3296475466482378</v>
      </c>
      <c r="BF59" s="41">
        <v>10889</v>
      </c>
      <c r="BG59" s="39">
        <v>27099</v>
      </c>
      <c r="BH59" s="60">
        <v>2.488658278997153</v>
      </c>
      <c r="BI59" s="41">
        <v>10867</v>
      </c>
      <c r="BJ59" s="39">
        <v>26437</v>
      </c>
      <c r="BK59" s="60">
        <v>2.4327781356400111</v>
      </c>
      <c r="BL59" s="41">
        <v>10938</v>
      </c>
      <c r="BM59" s="39">
        <v>26543</v>
      </c>
      <c r="BN59" s="60">
        <v>2.42667763759371</v>
      </c>
      <c r="BQ59" s="104"/>
      <c r="BR59" s="104"/>
      <c r="BS59" s="104"/>
      <c r="BT59" s="104"/>
      <c r="CA59" s="104"/>
      <c r="CB59" s="104"/>
    </row>
    <row r="60" spans="1:80" x14ac:dyDescent="0.2">
      <c r="A60" s="42"/>
      <c r="B60" s="10"/>
      <c r="C60" s="11" t="s">
        <v>11</v>
      </c>
      <c r="D60" s="10"/>
      <c r="E60" s="10"/>
      <c r="F60" s="12" t="s">
        <v>106</v>
      </c>
      <c r="G60" s="97" t="s">
        <v>54</v>
      </c>
      <c r="H60" s="98" t="s">
        <v>54</v>
      </c>
      <c r="I60" s="99" t="s">
        <v>54</v>
      </c>
      <c r="J60" s="97" t="s">
        <v>54</v>
      </c>
      <c r="K60" s="98" t="s">
        <v>54</v>
      </c>
      <c r="L60" s="99" t="s">
        <v>54</v>
      </c>
      <c r="M60" s="97" t="s">
        <v>54</v>
      </c>
      <c r="N60" s="98" t="s">
        <v>54</v>
      </c>
      <c r="O60" s="99" t="s">
        <v>54</v>
      </c>
      <c r="P60" s="97" t="s">
        <v>54</v>
      </c>
      <c r="Q60" s="98" t="s">
        <v>54</v>
      </c>
      <c r="R60" s="99" t="s">
        <v>54</v>
      </c>
      <c r="S60" s="97" t="s">
        <v>54</v>
      </c>
      <c r="T60" s="98" t="s">
        <v>54</v>
      </c>
      <c r="U60" s="99" t="s">
        <v>54</v>
      </c>
      <c r="V60" s="84">
        <v>2345</v>
      </c>
      <c r="W60" s="34">
        <v>7761</v>
      </c>
      <c r="X60" s="92">
        <v>3.3</v>
      </c>
      <c r="Y60" s="84">
        <v>1805</v>
      </c>
      <c r="Z60" s="34">
        <v>4896</v>
      </c>
      <c r="AA60" s="92">
        <v>2.7</v>
      </c>
      <c r="AB60" s="66">
        <v>2831</v>
      </c>
      <c r="AC60" s="48">
        <v>7200</v>
      </c>
      <c r="AD60" s="72">
        <f t="shared" si="0"/>
        <v>2.5432709290003532</v>
      </c>
      <c r="AE60" s="66">
        <v>5664</v>
      </c>
      <c r="AF60" s="36">
        <v>11882</v>
      </c>
      <c r="AG60" s="85">
        <v>2.0978107344632768</v>
      </c>
      <c r="AH60" s="76">
        <v>4572</v>
      </c>
      <c r="AI60" s="48">
        <v>10906</v>
      </c>
      <c r="AJ60" s="75">
        <f t="shared" si="1"/>
        <v>2.3853893263342081</v>
      </c>
      <c r="AK60" s="66">
        <v>5614</v>
      </c>
      <c r="AL60" s="48">
        <v>11974</v>
      </c>
      <c r="AM60" s="73">
        <v>2.1334287247361829</v>
      </c>
      <c r="AN60" s="66">
        <v>4643</v>
      </c>
      <c r="AO60" s="48">
        <v>10178</v>
      </c>
      <c r="AP60" s="73">
        <v>2.1901827454313643</v>
      </c>
      <c r="AQ60" s="66">
        <v>4807</v>
      </c>
      <c r="AR60" s="48">
        <v>10254</v>
      </c>
      <c r="AS60" s="60">
        <v>2.133139172040774</v>
      </c>
      <c r="AT60" s="66">
        <v>3755</v>
      </c>
      <c r="AU60" s="48">
        <v>9233</v>
      </c>
      <c r="AV60" s="67">
        <v>2.4588548601864182</v>
      </c>
      <c r="AW60" s="38">
        <v>4960</v>
      </c>
      <c r="AX60" s="39">
        <v>10563</v>
      </c>
      <c r="AY60" s="40">
        <v>2.1296370967741933</v>
      </c>
      <c r="AZ60" s="41">
        <v>3986</v>
      </c>
      <c r="BA60" s="39">
        <v>9795</v>
      </c>
      <c r="BB60" s="60">
        <v>2.4573507275464124</v>
      </c>
      <c r="BC60" s="41">
        <v>5836</v>
      </c>
      <c r="BD60" s="39">
        <v>12341</v>
      </c>
      <c r="BE60" s="60">
        <v>2.1146333104866346</v>
      </c>
      <c r="BF60" s="41">
        <v>5569</v>
      </c>
      <c r="BG60" s="39">
        <v>11932</v>
      </c>
      <c r="BH60" s="60">
        <v>2.1425749685760458</v>
      </c>
      <c r="BI60" s="41">
        <v>5686</v>
      </c>
      <c r="BJ60" s="39">
        <v>12133</v>
      </c>
      <c r="BK60" s="60">
        <v>2.133837495603236</v>
      </c>
      <c r="BL60" s="41">
        <v>4856</v>
      </c>
      <c r="BM60" s="39">
        <v>10006</v>
      </c>
      <c r="BN60" s="60">
        <v>2.0605436573311366</v>
      </c>
      <c r="BQ60" s="104"/>
      <c r="BR60" s="104"/>
      <c r="BS60" s="104"/>
      <c r="BT60" s="104"/>
      <c r="CA60" s="104"/>
      <c r="CB60" s="104"/>
    </row>
    <row r="61" spans="1:80" x14ac:dyDescent="0.2">
      <c r="A61" s="42"/>
      <c r="B61" s="10"/>
      <c r="C61" s="11" t="s">
        <v>52</v>
      </c>
      <c r="D61" s="10"/>
      <c r="E61" s="10"/>
      <c r="F61" s="12" t="s">
        <v>107</v>
      </c>
      <c r="G61" s="97" t="s">
        <v>54</v>
      </c>
      <c r="H61" s="98" t="s">
        <v>54</v>
      </c>
      <c r="I61" s="99" t="s">
        <v>54</v>
      </c>
      <c r="J61" s="97" t="s">
        <v>54</v>
      </c>
      <c r="K61" s="98" t="s">
        <v>54</v>
      </c>
      <c r="L61" s="99" t="s">
        <v>54</v>
      </c>
      <c r="M61" s="97" t="s">
        <v>54</v>
      </c>
      <c r="N61" s="98" t="s">
        <v>54</v>
      </c>
      <c r="O61" s="99" t="s">
        <v>54</v>
      </c>
      <c r="P61" s="97" t="s">
        <v>54</v>
      </c>
      <c r="Q61" s="98" t="s">
        <v>54</v>
      </c>
      <c r="R61" s="99" t="s">
        <v>54</v>
      </c>
      <c r="S61" s="97" t="s">
        <v>54</v>
      </c>
      <c r="T61" s="98" t="s">
        <v>54</v>
      </c>
      <c r="U61" s="99" t="s">
        <v>54</v>
      </c>
      <c r="V61" s="84">
        <v>2626943</v>
      </c>
      <c r="W61" s="34">
        <v>7236393</v>
      </c>
      <c r="X61" s="92">
        <v>2.8</v>
      </c>
      <c r="Y61" s="84">
        <v>2467120</v>
      </c>
      <c r="Z61" s="34">
        <v>6764330</v>
      </c>
      <c r="AA61" s="92">
        <v>2.7</v>
      </c>
      <c r="AB61" s="66">
        <v>2614236</v>
      </c>
      <c r="AC61" s="36">
        <v>7239522</v>
      </c>
      <c r="AD61" s="72">
        <v>2.7</v>
      </c>
      <c r="AE61" s="61"/>
      <c r="AF61" s="36"/>
      <c r="AG61" s="78"/>
      <c r="AH61" s="77"/>
      <c r="AI61" s="54"/>
      <c r="AJ61" s="78"/>
      <c r="AK61" s="61"/>
      <c r="AL61" s="54"/>
      <c r="AM61" s="62"/>
      <c r="AN61" s="61"/>
      <c r="AO61" s="54"/>
      <c r="AP61" s="62"/>
      <c r="AQ61" s="61"/>
      <c r="AR61" s="54"/>
      <c r="AS61" s="62"/>
      <c r="AT61" s="61"/>
      <c r="AU61" s="54"/>
      <c r="AV61" s="69"/>
      <c r="AW61" s="53"/>
      <c r="AX61" s="54"/>
      <c r="AY61" s="46"/>
      <c r="AZ61" s="61"/>
      <c r="BA61" s="54"/>
      <c r="BB61" s="62"/>
      <c r="BC61" s="61"/>
      <c r="BD61" s="54"/>
      <c r="BE61" s="62"/>
      <c r="BF61" s="61"/>
      <c r="BG61" s="54"/>
      <c r="BH61" s="62"/>
      <c r="BI61" s="61"/>
      <c r="BJ61" s="54"/>
      <c r="BK61" s="62"/>
      <c r="BL61" s="61"/>
      <c r="BM61" s="39"/>
      <c r="BN61" s="62"/>
    </row>
    <row r="62" spans="1:80" x14ac:dyDescent="0.2">
      <c r="AC62" s="51"/>
      <c r="AD62" s="51"/>
      <c r="AE62" s="51"/>
      <c r="AF62" s="35"/>
      <c r="AG62" s="52"/>
      <c r="AH62" s="37"/>
      <c r="AI62" s="51"/>
      <c r="AJ62" s="52"/>
    </row>
    <row r="63" spans="1:80" ht="60" customHeight="1" x14ac:dyDescent="0.2">
      <c r="A63" s="126" t="s">
        <v>120</v>
      </c>
      <c r="B63" s="126"/>
      <c r="C63" s="126"/>
      <c r="D63" s="126"/>
      <c r="E63" s="126"/>
      <c r="F63" s="126"/>
      <c r="AC63" s="51"/>
      <c r="AD63" s="51"/>
      <c r="AF63" s="35"/>
      <c r="AG63" s="52"/>
      <c r="AH63" s="37"/>
    </row>
    <row r="64" spans="1:80" ht="60" customHeight="1" x14ac:dyDescent="0.2">
      <c r="A64" s="127" t="s">
        <v>121</v>
      </c>
      <c r="B64" s="127"/>
      <c r="C64" s="127"/>
      <c r="D64" s="127"/>
      <c r="E64" s="127"/>
      <c r="F64" s="127"/>
      <c r="G64" s="55"/>
      <c r="H64" s="55"/>
      <c r="I64" s="55"/>
      <c r="AC64" s="51"/>
      <c r="AD64" s="51"/>
      <c r="AF64" s="35"/>
      <c r="AG64" s="52"/>
      <c r="AH64" s="37"/>
    </row>
    <row r="65" spans="4:34" x14ac:dyDescent="0.2">
      <c r="AC65" s="51"/>
      <c r="AD65" s="51"/>
      <c r="AF65" s="56"/>
      <c r="AG65" s="56"/>
      <c r="AH65" s="51"/>
    </row>
    <row r="66" spans="4:34" x14ac:dyDescent="0.2">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row>
  </sheetData>
  <mergeCells count="26">
    <mergeCell ref="A63:F63"/>
    <mergeCell ref="A64:F64"/>
    <mergeCell ref="P3:R3"/>
    <mergeCell ref="S3:U3"/>
    <mergeCell ref="V3:X3"/>
    <mergeCell ref="J3:L3"/>
    <mergeCell ref="M3:O3"/>
    <mergeCell ref="A1:K1"/>
    <mergeCell ref="AE3:AG3"/>
    <mergeCell ref="AT3:AV3"/>
    <mergeCell ref="AQ3:AS3"/>
    <mergeCell ref="AN3:AP3"/>
    <mergeCell ref="AK3:AM3"/>
    <mergeCell ref="AH3:AJ3"/>
    <mergeCell ref="A3:F5"/>
    <mergeCell ref="A2:K2"/>
    <mergeCell ref="G3:I3"/>
    <mergeCell ref="BL3:BN3"/>
    <mergeCell ref="BK2:BN2"/>
    <mergeCell ref="BI3:BK3"/>
    <mergeCell ref="Y3:AA3"/>
    <mergeCell ref="AB3:AD3"/>
    <mergeCell ref="BF3:BH3"/>
    <mergeCell ref="BC3:BE3"/>
    <mergeCell ref="AW3:AY3"/>
    <mergeCell ref="AZ3:BB3"/>
  </mergeCells>
  <phoneticPr fontId="0" type="noConversion"/>
  <pageMargins left="0.45" right="0.78740157499999996" top="0.39" bottom="0.28000000000000003" header="0.25" footer="0.280000000000000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CRUCH PHA zeme</vt:lpstr>
    </vt:vector>
  </TitlesOfParts>
  <Company>CSU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sladkova</dc:creator>
  <cp:lastModifiedBy>slavicek34868</cp:lastModifiedBy>
  <cp:lastPrinted>2015-04-02T07:28:56Z</cp:lastPrinted>
  <dcterms:created xsi:type="dcterms:W3CDTF">2007-03-26T07:32:11Z</dcterms:created>
  <dcterms:modified xsi:type="dcterms:W3CDTF">2018-12-03T13:28:05Z</dcterms:modified>
</cp:coreProperties>
</file>