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1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<sst xmlns="http://schemas.openxmlformats.org/spreadsheetml/2006/main" count="46" uniqueCount="40">
  <si>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A.12. Základní údaje o domácnostech</t>
  </si>
  <si>
    <t xml:space="preserve">          Households: basic data</t>
  </si>
  <si>
    <t>Domácnosti celkem</t>
  </si>
  <si>
    <t>Struktura
domácností v %</t>
  </si>
  <si>
    <t>Households, total</t>
  </si>
  <si>
    <t>Household structure (%)</t>
  </si>
  <si>
    <t>celkem</t>
  </si>
  <si>
    <t>průměrný počet členů domácnosti</t>
  </si>
  <si>
    <t>Total</t>
  </si>
  <si>
    <t>Average number of household members</t>
  </si>
  <si>
    <t>Bytové domácnosti celkem</t>
  </si>
  <si>
    <t>Dwelling households, total</t>
  </si>
  <si>
    <t>v tom:</t>
  </si>
  <si>
    <t>1 cenzová domácnost</t>
  </si>
  <si>
    <t>1 census household</t>
  </si>
  <si>
    <t>2 a více cenzových domácností</t>
  </si>
  <si>
    <t>2 or more census households</t>
  </si>
  <si>
    <t>Hospodařící domácnosti celkem</t>
  </si>
  <si>
    <t>Households on common budget, total</t>
  </si>
  <si>
    <t>s 1 cenzovou domácností</t>
  </si>
  <si>
    <t>With 1 census household</t>
  </si>
  <si>
    <t>se 2 a více cenz. domácnostmi</t>
  </si>
  <si>
    <t>With 2 or more census households</t>
  </si>
  <si>
    <t>Cenzové domácnosti celkem</t>
  </si>
  <si>
    <t>Census households, total</t>
  </si>
  <si>
    <t>úplné rodiny</t>
  </si>
  <si>
    <t>Two-parent families</t>
  </si>
  <si>
    <t>bez závislých dětí</t>
  </si>
  <si>
    <t>Without dependent children</t>
  </si>
  <si>
    <t>se závislými dětmi</t>
  </si>
  <si>
    <t>With dependent children</t>
  </si>
  <si>
    <t>neúplné rodiny</t>
  </si>
  <si>
    <t>Lone-parent families</t>
  </si>
  <si>
    <t>vícečlenné nerodinné domácnosti</t>
  </si>
  <si>
    <t>Multimember non-family households</t>
  </si>
  <si>
    <t>domácnosti jednotlivců</t>
  </si>
  <si>
    <t>Households of individuals</t>
  </si>
  <si>
    <t>z toho bydlící samostatně</t>
  </si>
  <si>
    <t>Living alone</t>
  </si>
  <si>
    <t>úprava legendy (řádek 26) - nejde o domácnosti bydlící v bytech, ale o domácnosti celkem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</si>
</sst>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#,##0.00_ ;\-#,##0.00\ "/>
  </numFmts>
  <fonts count="1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25" applyFont="1">
      <alignment/>
      <protection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0" fontId="8" fillId="0" borderId="0" xfId="25" applyFont="1">
      <alignment/>
      <protection/>
    </xf>
    <xf numFmtId="0" fontId="8" fillId="0" borderId="2" xfId="25" applyFont="1" applyBorder="1" applyAlignment="1">
      <alignment horizontal="center"/>
      <protection/>
    </xf>
    <xf numFmtId="0" fontId="8" fillId="0" borderId="3" xfId="25" applyFont="1" applyBorder="1" applyAlignment="1">
      <alignment horizontal="center" vertical="center"/>
      <protection/>
    </xf>
    <xf numFmtId="0" fontId="8" fillId="0" borderId="2" xfId="25" applyFont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 wrapText="1"/>
      <protection/>
    </xf>
    <xf numFmtId="0" fontId="1" fillId="0" borderId="4" xfId="24" applyBorder="1" applyAlignment="1">
      <alignment horizontal="center" vertical="center"/>
      <protection/>
    </xf>
    <xf numFmtId="0" fontId="1" fillId="0" borderId="2" xfId="24" applyBorder="1" applyAlignment="1">
      <alignment horizontal="center" vertical="center"/>
      <protection/>
    </xf>
    <xf numFmtId="0" fontId="0" fillId="0" borderId="3" xfId="25" applyFont="1" applyBorder="1">
      <alignment/>
      <protection/>
    </xf>
    <xf numFmtId="0" fontId="8" fillId="0" borderId="5" xfId="25" applyFont="1" applyBorder="1" applyAlignment="1">
      <alignment horizontal="center"/>
      <protection/>
    </xf>
    <xf numFmtId="0" fontId="9" fillId="0" borderId="6" xfId="25" applyFont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" vertical="center" wrapText="1"/>
      <protection/>
    </xf>
    <xf numFmtId="0" fontId="11" fillId="0" borderId="8" xfId="24" applyFont="1" applyBorder="1" applyAlignment="1">
      <alignment horizontal="center" vertical="center" wrapText="1"/>
      <protection/>
    </xf>
    <xf numFmtId="0" fontId="11" fillId="0" borderId="7" xfId="24" applyFont="1" applyBorder="1" applyAlignment="1">
      <alignment horizontal="center" vertical="center" wrapText="1"/>
      <protection/>
    </xf>
    <xf numFmtId="0" fontId="0" fillId="0" borderId="9" xfId="25" applyFont="1" applyBorder="1" applyAlignment="1">
      <alignment horizontal="center" vertical="center" wrapText="1"/>
      <protection/>
    </xf>
    <xf numFmtId="0" fontId="0" fillId="0" borderId="0" xfId="25" applyFont="1" applyBorder="1">
      <alignment/>
      <protection/>
    </xf>
    <xf numFmtId="0" fontId="8" fillId="0" borderId="10" xfId="25" applyFont="1" applyBorder="1" applyAlignment="1">
      <alignment horizontal="center" vertical="center" wrapText="1"/>
      <protection/>
    </xf>
    <xf numFmtId="0" fontId="8" fillId="0" borderId="10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/>
      <protection/>
    </xf>
    <xf numFmtId="0" fontId="9" fillId="0" borderId="12" xfId="25" applyFont="1" applyBorder="1" applyAlignment="1">
      <alignment horizontal="center" vertical="center"/>
      <protection/>
    </xf>
    <xf numFmtId="0" fontId="9" fillId="0" borderId="13" xfId="25" applyFont="1" applyBorder="1" applyAlignment="1">
      <alignment horizontal="center" vertical="center" wrapText="1"/>
      <protection/>
    </xf>
    <xf numFmtId="0" fontId="8" fillId="0" borderId="13" xfId="25" applyFont="1" applyBorder="1" applyAlignment="1">
      <alignment horizontal="center" vertical="center"/>
      <protection/>
    </xf>
    <xf numFmtId="0" fontId="8" fillId="0" borderId="12" xfId="25" applyFont="1" applyBorder="1" applyAlignment="1">
      <alignment horizontal="center" vertical="center"/>
      <protection/>
    </xf>
    <xf numFmtId="0" fontId="12" fillId="0" borderId="5" xfId="25" applyFont="1" applyBorder="1">
      <alignment/>
      <protection/>
    </xf>
    <xf numFmtId="180" fontId="12" fillId="0" borderId="14" xfId="25" applyNumberFormat="1" applyFont="1" applyBorder="1" applyAlignment="1">
      <alignment horizontal="right"/>
      <protection/>
    </xf>
    <xf numFmtId="182" fontId="12" fillId="0" borderId="0" xfId="25" applyNumberFormat="1" applyFont="1" applyBorder="1" applyAlignment="1">
      <alignment/>
      <protection/>
    </xf>
    <xf numFmtId="181" fontId="12" fillId="0" borderId="14" xfId="25" applyNumberFormat="1" applyFont="1" applyBorder="1" applyAlignment="1">
      <alignment/>
      <protection/>
    </xf>
    <xf numFmtId="181" fontId="12" fillId="0" borderId="0" xfId="25" applyNumberFormat="1" applyFont="1" applyBorder="1" applyAlignment="1">
      <alignment/>
      <protection/>
    </xf>
    <xf numFmtId="181" fontId="12" fillId="0" borderId="9" xfId="25" applyNumberFormat="1" applyFont="1" applyBorder="1" applyAlignment="1">
      <alignment/>
      <protection/>
    </xf>
    <xf numFmtId="0" fontId="13" fillId="0" borderId="9" xfId="25" applyFont="1" applyBorder="1">
      <alignment/>
      <protection/>
    </xf>
    <xf numFmtId="0" fontId="8" fillId="0" borderId="5" xfId="25" applyFont="1" applyBorder="1">
      <alignment/>
      <protection/>
    </xf>
    <xf numFmtId="180" fontId="8" fillId="0" borderId="14" xfId="25" applyNumberFormat="1" applyFont="1" applyBorder="1" applyAlignment="1">
      <alignment horizontal="right"/>
      <protection/>
    </xf>
    <xf numFmtId="182" fontId="8" fillId="0" borderId="0" xfId="25" applyNumberFormat="1" applyFont="1" applyBorder="1" applyAlignment="1">
      <alignment/>
      <protection/>
    </xf>
    <xf numFmtId="181" fontId="8" fillId="0" borderId="14" xfId="25" applyNumberFormat="1" applyFont="1" applyBorder="1" applyAlignment="1">
      <alignment/>
      <protection/>
    </xf>
    <xf numFmtId="181" fontId="8" fillId="0" borderId="0" xfId="25" applyNumberFormat="1" applyFont="1" applyBorder="1" applyAlignment="1">
      <alignment/>
      <protection/>
    </xf>
    <xf numFmtId="181" fontId="8" fillId="0" borderId="9" xfId="25" applyNumberFormat="1" applyFont="1" applyBorder="1" applyAlignment="1">
      <alignment/>
      <protection/>
    </xf>
    <xf numFmtId="0" fontId="9" fillId="0" borderId="9" xfId="25" applyFont="1" applyBorder="1">
      <alignment/>
      <protection/>
    </xf>
    <xf numFmtId="0" fontId="8" fillId="0" borderId="5" xfId="25" applyFont="1" applyBorder="1" applyAlignment="1">
      <alignment horizontal="left" wrapText="1" indent="2"/>
      <protection/>
    </xf>
    <xf numFmtId="0" fontId="9" fillId="0" borderId="9" xfId="25" applyFont="1" applyBorder="1" applyAlignment="1">
      <alignment horizontal="left" wrapText="1" indent="2"/>
      <protection/>
    </xf>
    <xf numFmtId="0" fontId="8" fillId="0" borderId="5" xfId="25" applyFont="1" applyBorder="1" applyAlignment="1">
      <alignment horizontal="left" indent="1"/>
      <protection/>
    </xf>
    <xf numFmtId="0" fontId="9" fillId="0" borderId="9" xfId="25" applyFont="1" applyBorder="1" applyAlignment="1">
      <alignment horizontal="left" indent="1"/>
      <protection/>
    </xf>
    <xf numFmtId="14" fontId="12" fillId="0" borderId="5" xfId="25" applyNumberFormat="1" applyFont="1" applyBorder="1" applyAlignment="1">
      <alignment horizontal="left"/>
      <protection/>
    </xf>
    <xf numFmtId="182" fontId="12" fillId="0" borderId="15" xfId="25" applyNumberFormat="1" applyFont="1" applyBorder="1" applyAlignment="1">
      <alignment/>
      <protection/>
    </xf>
    <xf numFmtId="181" fontId="12" fillId="0" borderId="15" xfId="25" applyNumberFormat="1" applyFont="1" applyBorder="1" applyAlignment="1">
      <alignment/>
      <protection/>
    </xf>
    <xf numFmtId="14" fontId="13" fillId="0" borderId="9" xfId="25" applyNumberFormat="1" applyFont="1" applyBorder="1" applyAlignment="1">
      <alignment horizontal="left"/>
      <protection/>
    </xf>
    <xf numFmtId="14" fontId="8" fillId="0" borderId="5" xfId="25" applyNumberFormat="1" applyFont="1" applyBorder="1" applyAlignment="1">
      <alignment horizontal="left"/>
      <protection/>
    </xf>
    <xf numFmtId="182" fontId="8" fillId="0" borderId="15" xfId="25" applyNumberFormat="1" applyFont="1" applyBorder="1" applyAlignment="1">
      <alignment/>
      <protection/>
    </xf>
    <xf numFmtId="181" fontId="8" fillId="0" borderId="15" xfId="25" applyNumberFormat="1" applyFont="1" applyBorder="1" applyAlignment="1">
      <alignment/>
      <protection/>
    </xf>
    <xf numFmtId="14" fontId="9" fillId="0" borderId="9" xfId="25" applyNumberFormat="1" applyFont="1" applyBorder="1" applyAlignment="1">
      <alignment horizontal="left"/>
      <protection/>
    </xf>
    <xf numFmtId="14" fontId="8" fillId="0" borderId="5" xfId="25" applyNumberFormat="1" applyFont="1" applyBorder="1" applyAlignment="1">
      <alignment horizontal="left" indent="1"/>
      <protection/>
    </xf>
    <xf numFmtId="14" fontId="9" fillId="0" borderId="9" xfId="25" applyNumberFormat="1" applyFont="1" applyBorder="1" applyAlignment="1">
      <alignment horizontal="left" indent="1"/>
      <protection/>
    </xf>
    <xf numFmtId="14" fontId="8" fillId="0" borderId="5" xfId="25" applyNumberFormat="1" applyFont="1" applyBorder="1" applyAlignment="1">
      <alignment horizontal="left" indent="2"/>
      <protection/>
    </xf>
    <xf numFmtId="14" fontId="9" fillId="0" borderId="9" xfId="25" applyNumberFormat="1" applyFont="1" applyBorder="1" applyAlignment="1">
      <alignment horizontal="left" indent="2"/>
      <protection/>
    </xf>
    <xf numFmtId="182" fontId="8" fillId="0" borderId="14" xfId="25" applyNumberFormat="1" applyFont="1" applyBorder="1" applyAlignment="1">
      <alignment/>
      <protection/>
    </xf>
    <xf numFmtId="14" fontId="8" fillId="0" borderId="5" xfId="25" applyNumberFormat="1" applyFont="1" applyFill="1" applyBorder="1" applyAlignment="1">
      <alignment horizontal="left" indent="2"/>
      <protection/>
    </xf>
    <xf numFmtId="180" fontId="8" fillId="0" borderId="14" xfId="25" applyNumberFormat="1" applyFont="1" applyFill="1" applyBorder="1" applyAlignment="1">
      <alignment horizontal="right"/>
      <protection/>
    </xf>
    <xf numFmtId="182" fontId="8" fillId="0" borderId="14" xfId="25" applyNumberFormat="1" applyFont="1" applyFill="1" applyBorder="1" applyAlignment="1">
      <alignment/>
      <protection/>
    </xf>
    <xf numFmtId="181" fontId="8" fillId="0" borderId="14" xfId="25" applyNumberFormat="1" applyFont="1" applyFill="1" applyBorder="1" applyAlignment="1">
      <alignment/>
      <protection/>
    </xf>
    <xf numFmtId="181" fontId="8" fillId="0" borderId="9" xfId="25" applyNumberFormat="1" applyFont="1" applyFill="1" applyBorder="1" applyAlignment="1">
      <alignment/>
      <protection/>
    </xf>
    <xf numFmtId="14" fontId="9" fillId="0" borderId="9" xfId="25" applyNumberFormat="1" applyFont="1" applyFill="1" applyBorder="1" applyAlignment="1">
      <alignment horizontal="left" indent="2"/>
      <protection/>
    </xf>
    <xf numFmtId="0" fontId="0" fillId="0" borderId="0" xfId="25" applyFont="1" applyFill="1">
      <alignment/>
      <protection/>
    </xf>
    <xf numFmtId="0" fontId="0" fillId="0" borderId="0" xfId="25" applyFont="1" applyFill="1" applyBorder="1">
      <alignment/>
      <protection/>
    </xf>
    <xf numFmtId="0" fontId="10" fillId="0" borderId="0" xfId="25" applyFont="1" applyFill="1" applyBorder="1">
      <alignment/>
      <protection/>
    </xf>
    <xf numFmtId="0" fontId="14" fillId="0" borderId="0" xfId="25" applyFont="1" applyFill="1">
      <alignment/>
      <protection/>
    </xf>
    <xf numFmtId="0" fontId="10" fillId="0" borderId="0" xfId="25" applyFont="1" applyBorder="1">
      <alignment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kraj domácnosti" xfId="24"/>
    <cellStyle name="normální_PubSLDBdefProp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2" customWidth="1"/>
    <col min="2" max="2" width="7.00390625" style="2" customWidth="1"/>
    <col min="3" max="3" width="9.00390625" style="2" customWidth="1"/>
    <col min="4" max="6" width="6.140625" style="2" customWidth="1"/>
    <col min="7" max="7" width="27.57421875" style="2" customWidth="1"/>
    <col min="8" max="16384" width="9.140625" style="2" customWidth="1"/>
  </cols>
  <sheetData>
    <row r="1" ht="16.5" customHeight="1">
      <c r="A1" s="1" t="s">
        <v>0</v>
      </c>
    </row>
    <row r="2" ht="16.5" customHeight="1">
      <c r="A2" s="3" t="s">
        <v>1</v>
      </c>
    </row>
    <row r="3" ht="12.75" customHeight="1" thickBot="1">
      <c r="A3" s="4"/>
    </row>
    <row r="4" spans="1:7" ht="22.5" customHeight="1">
      <c r="A4" s="5"/>
      <c r="B4" s="6" t="s">
        <v>2</v>
      </c>
      <c r="C4" s="7"/>
      <c r="D4" s="8" t="s">
        <v>3</v>
      </c>
      <c r="E4" s="9"/>
      <c r="F4" s="10"/>
      <c r="G4" s="11"/>
    </row>
    <row r="5" spans="1:8" ht="21" customHeight="1">
      <c r="A5" s="12"/>
      <c r="B5" s="13" t="s">
        <v>4</v>
      </c>
      <c r="C5" s="14"/>
      <c r="D5" s="13" t="s">
        <v>5</v>
      </c>
      <c r="E5" s="15"/>
      <c r="F5" s="16"/>
      <c r="G5" s="17"/>
      <c r="H5" s="18"/>
    </row>
    <row r="6" spans="1:8" ht="43.5" customHeight="1">
      <c r="A6" s="12"/>
      <c r="B6" s="19" t="s">
        <v>6</v>
      </c>
      <c r="C6" s="19" t="s">
        <v>7</v>
      </c>
      <c r="D6" s="20">
        <v>1980</v>
      </c>
      <c r="E6" s="20">
        <v>1991</v>
      </c>
      <c r="F6" s="20">
        <v>2001</v>
      </c>
      <c r="G6" s="17"/>
      <c r="H6" s="18"/>
    </row>
    <row r="7" spans="1:8" ht="43.5" customHeight="1" thickBot="1">
      <c r="A7" s="21"/>
      <c r="B7" s="22" t="s">
        <v>8</v>
      </c>
      <c r="C7" s="23" t="s">
        <v>9</v>
      </c>
      <c r="D7" s="24"/>
      <c r="E7" s="24"/>
      <c r="F7" s="24"/>
      <c r="G7" s="25"/>
      <c r="H7" s="18"/>
    </row>
    <row r="8" spans="1:8" ht="20.25" customHeight="1">
      <c r="A8" s="26" t="s">
        <v>10</v>
      </c>
      <c r="B8" s="27">
        <v>496940</v>
      </c>
      <c r="C8" s="28">
        <f>1157802/496940</f>
        <v>2.3298627600917614</v>
      </c>
      <c r="D8" s="29">
        <v>100</v>
      </c>
      <c r="E8" s="30">
        <v>100</v>
      </c>
      <c r="F8" s="31">
        <v>100</v>
      </c>
      <c r="G8" s="32" t="s">
        <v>11</v>
      </c>
      <c r="H8" s="18"/>
    </row>
    <row r="9" spans="1:8" ht="11.25" customHeight="1">
      <c r="A9" s="33" t="s">
        <v>12</v>
      </c>
      <c r="B9" s="34"/>
      <c r="C9" s="35"/>
      <c r="D9" s="36"/>
      <c r="E9" s="37"/>
      <c r="F9" s="38"/>
      <c r="G9" s="39"/>
      <c r="H9" s="18"/>
    </row>
    <row r="10" spans="1:8" ht="11.25" customHeight="1">
      <c r="A10" s="40" t="s">
        <v>13</v>
      </c>
      <c r="B10" s="34">
        <v>452850</v>
      </c>
      <c r="C10" s="35">
        <f>994046/452850</f>
        <v>2.1950888815281</v>
      </c>
      <c r="D10" s="36">
        <v>87.1</v>
      </c>
      <c r="E10" s="37">
        <v>90.5</v>
      </c>
      <c r="F10" s="38">
        <f>(B10/$B$8)*100</f>
        <v>91.12770153338431</v>
      </c>
      <c r="G10" s="41" t="s">
        <v>14</v>
      </c>
      <c r="H10" s="18"/>
    </row>
    <row r="11" spans="1:8" ht="11.25" customHeight="1">
      <c r="A11" s="40" t="s">
        <v>15</v>
      </c>
      <c r="B11" s="34">
        <v>44090</v>
      </c>
      <c r="C11" s="35">
        <f>163756/44090</f>
        <v>3.7141301882513043</v>
      </c>
      <c r="D11" s="36">
        <v>12.9</v>
      </c>
      <c r="E11" s="37">
        <v>9.5</v>
      </c>
      <c r="F11" s="38">
        <f>(B11/$B$8)*100</f>
        <v>8.872298466615689</v>
      </c>
      <c r="G11" s="41" t="s">
        <v>16</v>
      </c>
      <c r="H11" s="18"/>
    </row>
    <row r="12" spans="1:8" ht="20.25" customHeight="1">
      <c r="A12" s="26" t="s">
        <v>17</v>
      </c>
      <c r="B12" s="27">
        <v>544577</v>
      </c>
      <c r="C12" s="28">
        <f>1157802/544577</f>
        <v>2.126057472129745</v>
      </c>
      <c r="D12" s="29">
        <v>100</v>
      </c>
      <c r="E12" s="30">
        <v>100</v>
      </c>
      <c r="F12" s="31">
        <v>100</v>
      </c>
      <c r="G12" s="32" t="s">
        <v>18</v>
      </c>
      <c r="H12" s="18"/>
    </row>
    <row r="13" spans="1:8" ht="11.25" customHeight="1">
      <c r="A13" s="33" t="s">
        <v>12</v>
      </c>
      <c r="B13" s="34"/>
      <c r="C13" s="35"/>
      <c r="D13" s="36"/>
      <c r="E13" s="37"/>
      <c r="F13" s="38"/>
      <c r="G13" s="39"/>
      <c r="H13" s="18"/>
    </row>
    <row r="14" spans="1:8" ht="11.25" customHeight="1">
      <c r="A14" s="42" t="s">
        <v>19</v>
      </c>
      <c r="B14" s="34">
        <v>541394</v>
      </c>
      <c r="C14" s="35">
        <f>1147215/541394</f>
        <v>2.1190020576511746</v>
      </c>
      <c r="D14" s="36">
        <v>97.6</v>
      </c>
      <c r="E14" s="37">
        <v>98.4</v>
      </c>
      <c r="F14" s="38">
        <f>(B14/$B$12)*100</f>
        <v>99.41550965244585</v>
      </c>
      <c r="G14" s="43" t="s">
        <v>20</v>
      </c>
      <c r="H14" s="18"/>
    </row>
    <row r="15" spans="1:8" ht="11.25" customHeight="1">
      <c r="A15" s="42" t="s">
        <v>21</v>
      </c>
      <c r="B15" s="34">
        <v>3183</v>
      </c>
      <c r="C15" s="35">
        <f>15331/3183</f>
        <v>4.8165252906063465</v>
      </c>
      <c r="D15" s="36">
        <v>2.4</v>
      </c>
      <c r="E15" s="37">
        <v>1.6</v>
      </c>
      <c r="F15" s="38">
        <f>(B15/$B$12)*100</f>
        <v>0.5844903475541567</v>
      </c>
      <c r="G15" s="43" t="s">
        <v>22</v>
      </c>
      <c r="H15" s="18"/>
    </row>
    <row r="16" spans="1:8" ht="21" customHeight="1">
      <c r="A16" s="44" t="s">
        <v>23</v>
      </c>
      <c r="B16" s="27">
        <v>547811</v>
      </c>
      <c r="C16" s="45">
        <f>1157802/547811</f>
        <v>2.1135063005306574</v>
      </c>
      <c r="D16" s="29">
        <v>100</v>
      </c>
      <c r="E16" s="46">
        <v>100</v>
      </c>
      <c r="F16" s="31">
        <v>100</v>
      </c>
      <c r="G16" s="47" t="s">
        <v>24</v>
      </c>
      <c r="H16" s="18"/>
    </row>
    <row r="17" spans="1:8" ht="11.25" customHeight="1">
      <c r="A17" s="48" t="s">
        <v>12</v>
      </c>
      <c r="B17" s="34"/>
      <c r="C17" s="49"/>
      <c r="D17" s="36"/>
      <c r="E17" s="50"/>
      <c r="F17" s="38"/>
      <c r="G17" s="51"/>
      <c r="H17" s="18"/>
    </row>
    <row r="18" spans="1:8" ht="14.25" customHeight="1">
      <c r="A18" s="52" t="s">
        <v>25</v>
      </c>
      <c r="B18" s="34">
        <v>236980</v>
      </c>
      <c r="C18" s="49">
        <v>2.97</v>
      </c>
      <c r="D18" s="36">
        <v>54.3</v>
      </c>
      <c r="E18" s="50">
        <v>49.5</v>
      </c>
      <c r="F18" s="38">
        <f aca="true" t="shared" si="0" ref="F18:F26">(B18/$B$16)*100</f>
        <v>43.25944531964491</v>
      </c>
      <c r="G18" s="53" t="s">
        <v>26</v>
      </c>
      <c r="H18" s="18"/>
    </row>
    <row r="19" spans="1:8" ht="11.25" customHeight="1">
      <c r="A19" s="54" t="s">
        <v>27</v>
      </c>
      <c r="B19" s="34">
        <v>136524</v>
      </c>
      <c r="C19" s="49">
        <v>2.41</v>
      </c>
      <c r="D19" s="36">
        <v>31.1</v>
      </c>
      <c r="E19" s="50">
        <v>23.7</v>
      </c>
      <c r="F19" s="38">
        <f t="shared" si="0"/>
        <v>24.921733955689096</v>
      </c>
      <c r="G19" s="55" t="s">
        <v>28</v>
      </c>
      <c r="H19" s="18"/>
    </row>
    <row r="20" spans="1:8" ht="11.25" customHeight="1">
      <c r="A20" s="54" t="s">
        <v>29</v>
      </c>
      <c r="B20" s="34">
        <v>100456</v>
      </c>
      <c r="C20" s="49">
        <v>3.73</v>
      </c>
      <c r="D20" s="36">
        <v>23.2</v>
      </c>
      <c r="E20" s="50">
        <v>25.8</v>
      </c>
      <c r="F20" s="38">
        <f t="shared" si="0"/>
        <v>18.337711363955815</v>
      </c>
      <c r="G20" s="55" t="s">
        <v>30</v>
      </c>
      <c r="H20" s="18"/>
    </row>
    <row r="21" spans="1:8" ht="15.75" customHeight="1">
      <c r="A21" s="52" t="s">
        <v>31</v>
      </c>
      <c r="B21" s="34">
        <v>89614</v>
      </c>
      <c r="C21" s="56">
        <v>2.4</v>
      </c>
      <c r="D21" s="36">
        <v>12.3</v>
      </c>
      <c r="E21" s="36">
        <v>15.6</v>
      </c>
      <c r="F21" s="38">
        <f t="shared" si="0"/>
        <v>16.35856162070495</v>
      </c>
      <c r="G21" s="53" t="s">
        <v>32</v>
      </c>
      <c r="H21" s="18"/>
    </row>
    <row r="22" spans="1:8" ht="11.25" customHeight="1">
      <c r="A22" s="54" t="s">
        <v>27</v>
      </c>
      <c r="B22" s="34">
        <v>37453</v>
      </c>
      <c r="C22" s="56">
        <v>2.2</v>
      </c>
      <c r="D22" s="36">
        <v>6</v>
      </c>
      <c r="E22" s="36">
        <v>5.9</v>
      </c>
      <c r="F22" s="38">
        <f t="shared" si="0"/>
        <v>6.836847014755089</v>
      </c>
      <c r="G22" s="55" t="s">
        <v>28</v>
      </c>
      <c r="H22" s="18"/>
    </row>
    <row r="23" spans="1:8" ht="11.25" customHeight="1">
      <c r="A23" s="54" t="s">
        <v>29</v>
      </c>
      <c r="B23" s="34">
        <v>52161</v>
      </c>
      <c r="C23" s="56">
        <v>2.54</v>
      </c>
      <c r="D23" s="36">
        <v>6.3</v>
      </c>
      <c r="E23" s="36">
        <v>9.8</v>
      </c>
      <c r="F23" s="38">
        <f t="shared" si="0"/>
        <v>9.521714605949862</v>
      </c>
      <c r="G23" s="55" t="s">
        <v>30</v>
      </c>
      <c r="H23" s="18"/>
    </row>
    <row r="24" spans="1:8" ht="15" customHeight="1">
      <c r="A24" s="52" t="s">
        <v>33</v>
      </c>
      <c r="B24" s="34">
        <v>19882</v>
      </c>
      <c r="C24" s="56">
        <v>2.1</v>
      </c>
      <c r="D24" s="36">
        <v>2.2</v>
      </c>
      <c r="E24" s="36">
        <v>0.5</v>
      </c>
      <c r="F24" s="38">
        <f t="shared" si="0"/>
        <v>3.6293539195087354</v>
      </c>
      <c r="G24" s="53" t="s">
        <v>34</v>
      </c>
      <c r="H24" s="18"/>
    </row>
    <row r="25" spans="1:8" ht="15" customHeight="1">
      <c r="A25" s="52" t="s">
        <v>35</v>
      </c>
      <c r="B25" s="34">
        <v>201335</v>
      </c>
      <c r="C25" s="56">
        <v>1</v>
      </c>
      <c r="D25" s="36">
        <v>31.2</v>
      </c>
      <c r="E25" s="36">
        <v>34.3</v>
      </c>
      <c r="F25" s="38">
        <f t="shared" si="0"/>
        <v>36.7526391401414</v>
      </c>
      <c r="G25" s="53" t="s">
        <v>36</v>
      </c>
      <c r="H25" s="18"/>
    </row>
    <row r="26" spans="1:8" ht="11.25" customHeight="1">
      <c r="A26" s="57" t="s">
        <v>37</v>
      </c>
      <c r="B26" s="58">
        <v>154011</v>
      </c>
      <c r="C26" s="59">
        <v>1</v>
      </c>
      <c r="D26" s="60">
        <v>20.8</v>
      </c>
      <c r="E26" s="60">
        <v>24.8</v>
      </c>
      <c r="F26" s="61">
        <f t="shared" si="0"/>
        <v>28.113893295315357</v>
      </c>
      <c r="G26" s="62" t="s">
        <v>38</v>
      </c>
      <c r="H26" s="18"/>
    </row>
    <row r="27" spans="1:8" ht="11.25" customHeight="1">
      <c r="A27" s="63"/>
      <c r="B27" s="63"/>
      <c r="C27" s="63"/>
      <c r="D27" s="63"/>
      <c r="E27" s="63"/>
      <c r="F27" s="64"/>
      <c r="G27" s="65"/>
      <c r="H27" s="18"/>
    </row>
    <row r="28" spans="1:8" ht="11.25" customHeight="1">
      <c r="A28" s="66" t="s">
        <v>39</v>
      </c>
      <c r="B28" s="63"/>
      <c r="C28" s="63"/>
      <c r="D28" s="63"/>
      <c r="E28" s="63"/>
      <c r="F28" s="64"/>
      <c r="G28" s="65"/>
      <c r="H28" s="18"/>
    </row>
    <row r="29" spans="6:8" ht="11.25" customHeight="1">
      <c r="F29" s="18"/>
      <c r="G29" s="67"/>
      <c r="H29" s="18"/>
    </row>
    <row r="30" spans="6:8" ht="11.25" customHeight="1">
      <c r="F30" s="18"/>
      <c r="G30" s="67"/>
      <c r="H30" s="18"/>
    </row>
    <row r="31" spans="6:8" ht="11.25" customHeight="1">
      <c r="F31" s="18"/>
      <c r="G31" s="18"/>
      <c r="H31" s="18"/>
    </row>
    <row r="32" spans="6:7" ht="11.25" customHeight="1">
      <c r="F32" s="18"/>
      <c r="G32" s="18"/>
    </row>
    <row r="33" spans="6:7" ht="11.25" customHeight="1">
      <c r="F33" s="18"/>
      <c r="G33" s="18"/>
    </row>
    <row r="34" spans="6:7" ht="11.25" customHeight="1">
      <c r="F34" s="18"/>
      <c r="G34" s="18"/>
    </row>
    <row r="35" spans="6:7" ht="12.75">
      <c r="F35" s="18"/>
      <c r="G35" s="18"/>
    </row>
  </sheetData>
  <mergeCells count="8">
    <mergeCell ref="A4:A7"/>
    <mergeCell ref="B4:C4"/>
    <mergeCell ref="D4:F4"/>
    <mergeCell ref="D5:F5"/>
    <mergeCell ref="D6:D7"/>
    <mergeCell ref="E6:E7"/>
    <mergeCell ref="F6:F7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2004-09-21T10:13:21Z</dcterms:created>
  <dcterms:modified xsi:type="dcterms:W3CDTF">2004-09-21T10:13:44Z</dcterms:modified>
  <cp:category/>
  <cp:version/>
  <cp:contentType/>
  <cp:contentStatus/>
</cp:coreProperties>
</file>