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IZINCI_V_CR_2019\29002719_elektronicka_verze\"/>
    </mc:Choice>
  </mc:AlternateContent>
  <bookViews>
    <workbookView xWindow="-3708" yWindow="1236" windowWidth="12120" windowHeight="8268"/>
  </bookViews>
  <sheets>
    <sheet name="3-2" sheetId="12" r:id="rId1"/>
  </sheets>
  <calcPr calcId="162913"/>
</workbook>
</file>

<file path=xl/calcChain.xml><?xml version="1.0" encoding="utf-8"?>
<calcChain xmlns="http://schemas.openxmlformats.org/spreadsheetml/2006/main">
  <c r="C8" i="12" l="1"/>
  <c r="C37" i="12" s="1"/>
  <c r="D8" i="12"/>
  <c r="D37" i="12" s="1"/>
  <c r="E8" i="12"/>
  <c r="E37" i="12" s="1"/>
  <c r="F8" i="12"/>
  <c r="F37" i="12" s="1"/>
  <c r="B8" i="12"/>
  <c r="B37" i="12" s="1"/>
</calcChain>
</file>

<file path=xl/sharedStrings.xml><?xml version="1.0" encoding="utf-8"?>
<sst xmlns="http://schemas.openxmlformats.org/spreadsheetml/2006/main" count="112" uniqueCount="110">
  <si>
    <t>v tom</t>
  </si>
  <si>
    <t>Belgie</t>
  </si>
  <si>
    <t>Francie</t>
  </si>
  <si>
    <t>Irsko</t>
  </si>
  <si>
    <t>Itálie</t>
  </si>
  <si>
    <t>Litva</t>
  </si>
  <si>
    <t>Maďarsko</t>
  </si>
  <si>
    <t>Německo</t>
  </si>
  <si>
    <t>Polsko</t>
  </si>
  <si>
    <t>Rakousko</t>
  </si>
  <si>
    <t>Řecko</t>
  </si>
  <si>
    <t>Slovensko</t>
  </si>
  <si>
    <t>Švédsko</t>
  </si>
  <si>
    <t>Bulharsko</t>
  </si>
  <si>
    <t>Chorvatsko</t>
  </si>
  <si>
    <t>Rumunsko</t>
  </si>
  <si>
    <t>Ukrajina</t>
  </si>
  <si>
    <t>Vietnam</t>
  </si>
  <si>
    <t>Mongolsko</t>
  </si>
  <si>
    <t>Bělorusko</t>
  </si>
  <si>
    <t>Arménie</t>
  </si>
  <si>
    <t>Kazachstán</t>
  </si>
  <si>
    <t>Indie</t>
  </si>
  <si>
    <t>z toho:</t>
  </si>
  <si>
    <t>Dánsko</t>
  </si>
  <si>
    <t>Slovinsko</t>
  </si>
  <si>
    <t>Finsko</t>
  </si>
  <si>
    <t>Lotyšsko</t>
  </si>
  <si>
    <t>Portugalsko</t>
  </si>
  <si>
    <t>Kypr</t>
  </si>
  <si>
    <t>Estonsko</t>
  </si>
  <si>
    <t>Malta</t>
  </si>
  <si>
    <t>Spojené státy</t>
  </si>
  <si>
    <t>v tom:</t>
  </si>
  <si>
    <t>Uzbekistán</t>
  </si>
  <si>
    <t>Srbsko</t>
  </si>
  <si>
    <t>Nizozemsko</t>
  </si>
  <si>
    <t>Španělsko</t>
  </si>
  <si>
    <t>Turecko</t>
  </si>
  <si>
    <t>Lucembursko</t>
  </si>
  <si>
    <t>Čína</t>
  </si>
  <si>
    <t>Velká Británie</t>
  </si>
  <si>
    <t>Rusko</t>
  </si>
  <si>
    <t>Moldavsko</t>
  </si>
  <si>
    <r>
      <t xml:space="preserve">Zaměstnaní cizinci 
celkem
</t>
    </r>
    <r>
      <rPr>
        <i/>
        <sz val="8"/>
        <rFont val="Arial CE"/>
        <family val="2"/>
        <charset val="238"/>
      </rPr>
      <t>Employed
foreigners, 
total</t>
    </r>
  </si>
  <si>
    <r>
      <t xml:space="preserve">Bydlící cizinci 
celkem
</t>
    </r>
    <r>
      <rPr>
        <i/>
        <sz val="8"/>
        <rFont val="Arial CE"/>
        <family val="2"/>
        <charset val="238"/>
      </rPr>
      <t>Residing
foreigners,
total</t>
    </r>
  </si>
  <si>
    <r>
      <t xml:space="preserve">poměr zaměstnanost / pobyt
</t>
    </r>
    <r>
      <rPr>
        <i/>
        <sz val="8"/>
        <rFont val="Arial CE"/>
        <family val="2"/>
        <charset val="238"/>
      </rPr>
      <t>Employment to residence ratio</t>
    </r>
  </si>
  <si>
    <r>
      <t xml:space="preserve">evidovaní na
úřadech práce
</t>
    </r>
    <r>
      <rPr>
        <i/>
        <sz val="8"/>
        <rFont val="Arial CE"/>
        <family val="2"/>
        <charset val="238"/>
      </rPr>
      <t>Registered 
at labour offices</t>
    </r>
  </si>
  <si>
    <r>
      <t xml:space="preserve">s platným 
živnostenským 
oprávněním
</t>
    </r>
    <r>
      <rPr>
        <i/>
        <sz val="8"/>
        <rFont val="Arial CE"/>
        <family val="2"/>
        <charset val="238"/>
      </rPr>
      <t>Holding valid
trade licence</t>
    </r>
  </si>
  <si>
    <t>Pramen: MPSV, MPO, ŘSCP</t>
  </si>
  <si>
    <t>Source: MLSA; MIT; DAPS</t>
  </si>
  <si>
    <r>
      <t xml:space="preserve">trvalý
pobyt
</t>
    </r>
    <r>
      <rPr>
        <i/>
        <sz val="8"/>
        <rFont val="Arial CE"/>
        <charset val="238"/>
      </rPr>
      <t>Permanent</t>
    </r>
    <r>
      <rPr>
        <i/>
        <sz val="8"/>
        <rFont val="Arial CE"/>
        <family val="2"/>
        <charset val="238"/>
      </rPr>
      <t xml:space="preserve">
residence</t>
    </r>
  </si>
  <si>
    <t>Slovakia</t>
  </si>
  <si>
    <t>Romania</t>
  </si>
  <si>
    <t>Poland</t>
  </si>
  <si>
    <t>Bulgaria</t>
  </si>
  <si>
    <t>Hungary</t>
  </si>
  <si>
    <t>Germany</t>
  </si>
  <si>
    <t>United Kingdom</t>
  </si>
  <si>
    <t>France</t>
  </si>
  <si>
    <t>Italy</t>
  </si>
  <si>
    <t>Spain</t>
  </si>
  <si>
    <t>Lithuania</t>
  </si>
  <si>
    <t>Austria</t>
  </si>
  <si>
    <t>Netherlands</t>
  </si>
  <si>
    <t>Croatia</t>
  </si>
  <si>
    <t>Greece</t>
  </si>
  <si>
    <t>Portugal</t>
  </si>
  <si>
    <t>Latvia</t>
  </si>
  <si>
    <t>Belgium</t>
  </si>
  <si>
    <t>Sweden</t>
  </si>
  <si>
    <t>Ireland</t>
  </si>
  <si>
    <t>Finland</t>
  </si>
  <si>
    <t>Slovenia</t>
  </si>
  <si>
    <t>Denmark</t>
  </si>
  <si>
    <t>Estonia</t>
  </si>
  <si>
    <t>Cyprus</t>
  </si>
  <si>
    <t>Luxembourg</t>
  </si>
  <si>
    <t>Ukraine</t>
  </si>
  <si>
    <t>Russian Federation</t>
  </si>
  <si>
    <t>Viet Nam</t>
  </si>
  <si>
    <t>Mongolia</t>
  </si>
  <si>
    <t>China</t>
  </si>
  <si>
    <t>Belarus</t>
  </si>
  <si>
    <t>Kazakhstan</t>
  </si>
  <si>
    <t>India</t>
  </si>
  <si>
    <t xml:space="preserve">Serbia </t>
  </si>
  <si>
    <t>Uzbekistan</t>
  </si>
  <si>
    <t>Turkey</t>
  </si>
  <si>
    <t>Armenia</t>
  </si>
  <si>
    <t>EU28, total</t>
  </si>
  <si>
    <t>Celkem EU 28</t>
  </si>
  <si>
    <t>Cizinci celkem</t>
  </si>
  <si>
    <t>Foreigners, total</t>
  </si>
  <si>
    <t>Country</t>
  </si>
  <si>
    <t>Země</t>
  </si>
  <si>
    <t>Ostatní země
  celkem</t>
  </si>
  <si>
    <t>Other countries,
  total</t>
  </si>
  <si>
    <t>Bosna a 
  Hercegovina</t>
  </si>
  <si>
    <t>Bosnia and
  Herzegovina</t>
  </si>
  <si>
    <t>Moldova (the 
  Republic of)</t>
  </si>
  <si>
    <t>United States 
  of America</t>
  </si>
  <si>
    <t>Filipíny</t>
  </si>
  <si>
    <t>Nepál</t>
  </si>
  <si>
    <t xml:space="preserve">       Employment and residence of foreigners by citizenship as at 31 December 2018</t>
  </si>
  <si>
    <t>Severní Makedonie</t>
  </si>
  <si>
    <t>North Macedonia</t>
  </si>
  <si>
    <t>Philippines</t>
  </si>
  <si>
    <t>Nepal</t>
  </si>
  <si>
    <t>3-2. Zaměstnanost a pobyt cizinců podle státního občanství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</si>
</sst>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_ ;[Red]\-#,##0\ "/>
    <numFmt numFmtId="165" formatCode="#,##0.00_ ;[Red]\-#,##0.00\ "/>
  </numFmts>
  <fonts count="40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36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MS Sans Serif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family val="2"/>
      <charset val="238"/>
    </font>
    <font>
      <sz val="10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sz val="8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6" fillId="16" borderId="2" applyNumberFormat="0" applyAlignment="0" applyProtection="0"/>
    <xf numFmtId="5" fontId="1" fillId="0" borderId="0" applyFon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31" fillId="0" borderId="0"/>
    <xf numFmtId="2" fontId="1" fillId="0" borderId="0" applyFont="0" applyFill="0" applyBorder="0" applyAlignment="0" applyProtection="0"/>
    <xf numFmtId="0" fontId="13" fillId="18" borderId="6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7" borderId="8" applyNumberFormat="0" applyAlignment="0" applyProtection="0"/>
    <xf numFmtId="0" fontId="26" fillId="19" borderId="8" applyNumberFormat="0" applyAlignment="0" applyProtection="0"/>
    <xf numFmtId="0" fontId="27" fillId="19" borderId="9" applyNumberFormat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0" borderId="0"/>
    <xf numFmtId="0" fontId="34" fillId="0" borderId="0"/>
  </cellStyleXfs>
  <cellXfs count="46">
    <xf numFmtId="0" fontId="0" fillId="0" borderId="0" xfId="0"/>
    <xf numFmtId="0" fontId="0" fillId="0" borderId="0" xfId="0" applyFill="1"/>
    <xf numFmtId="0" fontId="7" fillId="0" borderId="10" xfId="35" applyFont="1" applyFill="1" applyBorder="1" applyAlignment="1">
      <alignment horizontal="left"/>
    </xf>
    <xf numFmtId="164" fontId="7" fillId="0" borderId="11" xfId="0" applyNumberFormat="1" applyFont="1" applyFill="1" applyBorder="1" applyAlignment="1">
      <alignment horizontal="right" vertical="center"/>
    </xf>
    <xf numFmtId="164" fontId="29" fillId="0" borderId="11" xfId="0" applyNumberFormat="1" applyFont="1" applyFill="1" applyBorder="1" applyAlignment="1">
      <alignment horizontal="right" vertical="center"/>
    </xf>
    <xf numFmtId="164" fontId="6" fillId="0" borderId="11" xfId="0" applyNumberFormat="1" applyFont="1" applyFill="1" applyBorder="1" applyAlignment="1">
      <alignment horizontal="right"/>
    </xf>
    <xf numFmtId="164" fontId="30" fillId="0" borderId="11" xfId="0" applyNumberFormat="1" applyFont="1" applyFill="1" applyBorder="1" applyAlignment="1">
      <alignment horizontal="right"/>
    </xf>
    <xf numFmtId="164" fontId="7" fillId="0" borderId="11" xfId="36" applyNumberFormat="1" applyFont="1" applyFill="1" applyBorder="1" applyAlignment="1">
      <alignment horizontal="right"/>
    </xf>
    <xf numFmtId="0" fontId="35" fillId="0" borderId="0" xfId="0" applyFont="1" applyFill="1"/>
    <xf numFmtId="164" fontId="39" fillId="0" borderId="11" xfId="0" applyNumberFormat="1" applyFont="1" applyFill="1" applyBorder="1" applyAlignment="1">
      <alignment horizontal="right" vertical="center"/>
    </xf>
    <xf numFmtId="0" fontId="7" fillId="0" borderId="19" xfId="0" applyNumberFormat="1" applyFont="1" applyFill="1" applyBorder="1" applyAlignment="1">
      <alignment horizontal="center"/>
    </xf>
    <xf numFmtId="164" fontId="7" fillId="0" borderId="11" xfId="34" applyNumberFormat="1" applyFont="1" applyFill="1" applyBorder="1" applyAlignment="1">
      <alignment horizontal="right"/>
    </xf>
    <xf numFmtId="0" fontId="6" fillId="0" borderId="10" xfId="35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164" fontId="29" fillId="0" borderId="15" xfId="0" applyNumberFormat="1" applyFont="1" applyFill="1" applyBorder="1" applyAlignment="1">
      <alignment horizontal="right" vertical="center"/>
    </xf>
    <xf numFmtId="164" fontId="6" fillId="0" borderId="15" xfId="0" applyNumberFormat="1" applyFont="1" applyFill="1" applyBorder="1" applyAlignment="1">
      <alignment vertical="center"/>
    </xf>
    <xf numFmtId="165" fontId="33" fillId="0" borderId="15" xfId="0" applyNumberFormat="1" applyFont="1" applyFill="1" applyBorder="1" applyAlignment="1">
      <alignment horizontal="right" vertical="center"/>
    </xf>
    <xf numFmtId="165" fontId="33" fillId="0" borderId="11" xfId="0" applyNumberFormat="1" applyFont="1" applyFill="1" applyBorder="1" applyAlignment="1">
      <alignment horizontal="right" vertical="center"/>
    </xf>
    <xf numFmtId="0" fontId="37" fillId="0" borderId="13" xfId="35" applyFont="1" applyFill="1" applyBorder="1" applyAlignment="1">
      <alignment horizontal="left" vertical="center"/>
    </xf>
    <xf numFmtId="0" fontId="0" fillId="0" borderId="13" xfId="0" applyFill="1" applyBorder="1"/>
    <xf numFmtId="0" fontId="7" fillId="0" borderId="10" xfId="35" applyFont="1" applyFill="1" applyBorder="1" applyAlignment="1">
      <alignment horizontal="left" indent="1"/>
    </xf>
    <xf numFmtId="165" fontId="32" fillId="0" borderId="11" xfId="0" applyNumberFormat="1" applyFont="1" applyFill="1" applyBorder="1" applyAlignment="1">
      <alignment horizontal="right" vertical="center"/>
    </xf>
    <xf numFmtId="164" fontId="38" fillId="0" borderId="13" xfId="0" applyNumberFormat="1" applyFont="1" applyFill="1" applyBorder="1" applyAlignment="1">
      <alignment horizontal="left" indent="1"/>
    </xf>
    <xf numFmtId="0" fontId="37" fillId="0" borderId="13" xfId="0" applyFont="1" applyFill="1" applyBorder="1" applyAlignment="1">
      <alignment horizontal="left" vertical="center" wrapText="1"/>
    </xf>
    <xf numFmtId="164" fontId="38" fillId="0" borderId="13" xfId="0" applyNumberFormat="1" applyFont="1" applyFill="1" applyBorder="1" applyAlignment="1">
      <alignment horizontal="left" wrapText="1" indent="1"/>
    </xf>
    <xf numFmtId="0" fontId="7" fillId="0" borderId="10" xfId="35" applyFont="1" applyFill="1" applyBorder="1" applyAlignment="1">
      <alignment horizontal="left" wrapText="1" indent="1"/>
    </xf>
    <xf numFmtId="0" fontId="6" fillId="0" borderId="18" xfId="0" applyNumberFormat="1" applyFont="1" applyFill="1" applyBorder="1" applyAlignment="1">
      <alignment horizontal="left" vertical="center"/>
    </xf>
    <xf numFmtId="0" fontId="37" fillId="0" borderId="12" xfId="0" applyNumberFormat="1" applyFont="1" applyFill="1" applyBorder="1" applyAlignment="1">
      <alignment horizontal="left" vertical="center"/>
    </xf>
    <xf numFmtId="0" fontId="0" fillId="0" borderId="0" xfId="0" applyFont="1" applyFill="1"/>
    <xf numFmtId="0" fontId="2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5" fillId="0" borderId="0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 wrapText="1"/>
    </xf>
    <xf numFmtId="0" fontId="34" fillId="0" borderId="16" xfId="0" applyFont="1" applyFill="1" applyBorder="1" applyAlignment="1">
      <alignment horizontal="left" wrapText="1"/>
    </xf>
    <xf numFmtId="0" fontId="4" fillId="0" borderId="16" xfId="0" applyNumberFormat="1" applyFont="1" applyFill="1" applyBorder="1" applyAlignment="1">
      <alignment horizontal="right" wrapText="1"/>
    </xf>
    <xf numFmtId="0" fontId="0" fillId="0" borderId="16" xfId="0" applyFill="1" applyBorder="1" applyAlignment="1"/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</cellXfs>
  <cellStyles count="5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20"/>
    <cellStyle name="Finanční0" xfId="21"/>
    <cellStyle name="Followed Hyperlink" xfId="22"/>
    <cellStyle name="Hyperlink" xfId="23"/>
    <cellStyle name="Kontrolní buňka" xfId="25" builtinId="23" customBuiltin="1"/>
    <cellStyle name="Měna0" xfId="26"/>
    <cellStyle name="Nadpis 1" xfId="27" builtinId="16" customBuiltin="1"/>
    <cellStyle name="Nadpis 2" xfId="28" builtinId="17" customBuiltin="1"/>
    <cellStyle name="Nadpis 3" xfId="29" builtinId="18" customBuiltin="1"/>
    <cellStyle name="Nadpis 4" xfId="30" builtinId="19" customBuiltin="1"/>
    <cellStyle name="Název" xfId="31" builtinId="15" customBuiltin="1"/>
    <cellStyle name="Neutrální" xfId="32" builtinId="28" customBuiltin="1"/>
    <cellStyle name="Normal_T02xx99" xfId="33"/>
    <cellStyle name="Normální" xfId="0" builtinId="0"/>
    <cellStyle name="normální 2" xfId="34"/>
    <cellStyle name="normální 2 2" xfId="54"/>
    <cellStyle name="normální 2 2 2" xfId="55"/>
    <cellStyle name="normální_povolenikpopbytudlezemipuvodu942000" xfId="35"/>
    <cellStyle name="normální_povolenikpopbytudlezemipuvodu942000 2" xfId="36"/>
    <cellStyle name="Pevný" xfId="37"/>
    <cellStyle name="Poznámka" xfId="38" builtinId="10" customBuiltin="1"/>
    <cellStyle name="Propojená buňka" xfId="39" builtinId="24" customBuiltin="1"/>
    <cellStyle name="Správně" xfId="40" builtinId="26" customBuiltin="1"/>
    <cellStyle name="Špatně" xfId="24" builtinId="27" customBuiltin="1"/>
    <cellStyle name="Text upozornění" xfId="41" builtinId="11" customBuiltin="1"/>
    <cellStyle name="Vstup" xfId="42" builtinId="20" customBuiltin="1"/>
    <cellStyle name="Výpočet" xfId="43" builtinId="22" customBuiltin="1"/>
    <cellStyle name="Výstup" xfId="44" builtinId="21" customBuiltin="1"/>
    <cellStyle name="Vysvětlující text" xfId="45" builtinId="53" customBuiltin="1"/>
    <cellStyle name="Záhlaví 1" xfId="46"/>
    <cellStyle name="Záhlaví 2" xfId="47"/>
    <cellStyle name="Zvýraznění 1" xfId="48" builtinId="29" customBuiltin="1"/>
    <cellStyle name="Zvýraznění 2" xfId="49" builtinId="33" customBuiltin="1"/>
    <cellStyle name="Zvýraznění 3" xfId="50" builtinId="37" customBuiltin="1"/>
    <cellStyle name="Zvýraznění 4" xfId="51" builtinId="41" customBuiltin="1"/>
    <cellStyle name="Zvýraznění 5" xfId="52" builtinId="45" customBuiltin="1"/>
    <cellStyle name="Zvýraznění 6" xfId="5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zoomScaleNormal="100" workbookViewId="0">
      <selection activeCell="I1" sqref="I1"/>
    </sheetView>
  </sheetViews>
  <sheetFormatPr defaultColWidth="9.109375" defaultRowHeight="13.2" x14ac:dyDescent="0.25"/>
  <cols>
    <col min="1" max="1" width="14.6640625" style="1" customWidth="1"/>
    <col min="2" max="3" width="9" style="1" customWidth="1"/>
    <col min="4" max="4" width="10.5546875" style="1" customWidth="1"/>
    <col min="5" max="5" width="8.44140625" style="1" customWidth="1"/>
    <col min="6" max="6" width="9" style="1" customWidth="1"/>
    <col min="7" max="7" width="10.44140625" style="1" customWidth="1"/>
    <col min="8" max="8" width="14.88671875" style="1" customWidth="1"/>
    <col min="9" max="16384" width="9.109375" style="1"/>
  </cols>
  <sheetData>
    <row r="1" spans="1:8" ht="15" customHeight="1" x14ac:dyDescent="0.25">
      <c r="A1" s="29" t="s">
        <v>109</v>
      </c>
      <c r="B1" s="29"/>
      <c r="C1" s="29"/>
      <c r="D1" s="29"/>
      <c r="E1" s="30"/>
      <c r="F1" s="30"/>
      <c r="G1" s="30"/>
    </row>
    <row r="2" spans="1:8" ht="15" customHeight="1" x14ac:dyDescent="0.25">
      <c r="A2" s="31" t="s">
        <v>104</v>
      </c>
      <c r="B2" s="31"/>
      <c r="C2" s="31"/>
      <c r="D2" s="31"/>
      <c r="E2" s="30"/>
      <c r="F2" s="30"/>
      <c r="G2" s="30"/>
    </row>
    <row r="3" spans="1:8" ht="15" customHeight="1" thickBot="1" x14ac:dyDescent="0.3">
      <c r="A3" s="32" t="s">
        <v>49</v>
      </c>
      <c r="B3" s="33"/>
      <c r="C3" s="8"/>
      <c r="D3" s="8"/>
      <c r="E3" s="8"/>
      <c r="G3" s="34" t="s">
        <v>50</v>
      </c>
      <c r="H3" s="35"/>
    </row>
    <row r="4" spans="1:8" ht="12.9" customHeight="1" x14ac:dyDescent="0.25">
      <c r="A4" s="36" t="s">
        <v>95</v>
      </c>
      <c r="B4" s="39" t="s">
        <v>44</v>
      </c>
      <c r="C4" s="42" t="s">
        <v>0</v>
      </c>
      <c r="D4" s="42"/>
      <c r="E4" s="39" t="s">
        <v>45</v>
      </c>
      <c r="F4" s="10" t="s">
        <v>0</v>
      </c>
      <c r="G4" s="39" t="s">
        <v>46</v>
      </c>
      <c r="H4" s="43" t="s">
        <v>94</v>
      </c>
    </row>
    <row r="5" spans="1:8" ht="45.75" customHeight="1" x14ac:dyDescent="0.25">
      <c r="A5" s="37"/>
      <c r="B5" s="40"/>
      <c r="C5" s="40" t="s">
        <v>47</v>
      </c>
      <c r="D5" s="40" t="s">
        <v>48</v>
      </c>
      <c r="E5" s="40"/>
      <c r="F5" s="40" t="s">
        <v>51</v>
      </c>
      <c r="G5" s="40"/>
      <c r="H5" s="44"/>
    </row>
    <row r="6" spans="1:8" ht="31.8" customHeight="1" thickBot="1" x14ac:dyDescent="0.3">
      <c r="A6" s="38"/>
      <c r="B6" s="41"/>
      <c r="C6" s="41"/>
      <c r="D6" s="41"/>
      <c r="E6" s="41"/>
      <c r="F6" s="41"/>
      <c r="G6" s="41"/>
      <c r="H6" s="45"/>
    </row>
    <row r="7" spans="1:8" ht="13.95" customHeight="1" x14ac:dyDescent="0.25">
      <c r="A7" s="26" t="s">
        <v>92</v>
      </c>
      <c r="B7" s="14">
        <v>658519</v>
      </c>
      <c r="C7" s="14">
        <v>568676</v>
      </c>
      <c r="D7" s="14">
        <v>89843</v>
      </c>
      <c r="E7" s="15">
        <v>564345</v>
      </c>
      <c r="F7" s="15">
        <v>289459</v>
      </c>
      <c r="G7" s="16">
        <v>1.166873100674233</v>
      </c>
      <c r="H7" s="27" t="s">
        <v>93</v>
      </c>
    </row>
    <row r="8" spans="1:8" ht="13.05" customHeight="1" x14ac:dyDescent="0.25">
      <c r="A8" s="12" t="s">
        <v>91</v>
      </c>
      <c r="B8" s="4">
        <f>SUM(B10:B36)</f>
        <v>400304</v>
      </c>
      <c r="C8" s="4">
        <f t="shared" ref="C8:F8" si="0">SUM(C10:C36)</f>
        <v>366190</v>
      </c>
      <c r="D8" s="4">
        <f t="shared" si="0"/>
        <v>34114</v>
      </c>
      <c r="E8" s="4">
        <f t="shared" si="0"/>
        <v>232493</v>
      </c>
      <c r="F8" s="4">
        <f t="shared" si="0"/>
        <v>87316</v>
      </c>
      <c r="G8" s="17">
        <v>1.721789473231452</v>
      </c>
      <c r="H8" s="18" t="s">
        <v>90</v>
      </c>
    </row>
    <row r="9" spans="1:8" ht="10.95" customHeight="1" x14ac:dyDescent="0.25">
      <c r="A9" s="2" t="s">
        <v>33</v>
      </c>
      <c r="B9" s="4"/>
      <c r="C9" s="5"/>
      <c r="D9" s="5"/>
      <c r="E9" s="6"/>
      <c r="F9" s="6"/>
      <c r="G9" s="17"/>
      <c r="H9" s="19"/>
    </row>
    <row r="10" spans="1:8" ht="11.25" customHeight="1" x14ac:dyDescent="0.25">
      <c r="A10" s="20" t="s">
        <v>11</v>
      </c>
      <c r="B10" s="9">
        <v>209529</v>
      </c>
      <c r="C10" s="3">
        <v>191818</v>
      </c>
      <c r="D10" s="3">
        <v>17711</v>
      </c>
      <c r="E10" s="3">
        <v>116817</v>
      </c>
      <c r="F10" s="3">
        <v>50229</v>
      </c>
      <c r="G10" s="21">
        <v>1.7936516089267829</v>
      </c>
      <c r="H10" s="22" t="s">
        <v>52</v>
      </c>
    </row>
    <row r="11" spans="1:8" ht="11.25" customHeight="1" x14ac:dyDescent="0.25">
      <c r="A11" s="20" t="s">
        <v>8</v>
      </c>
      <c r="B11" s="9">
        <v>47441</v>
      </c>
      <c r="C11" s="3">
        <v>44896</v>
      </c>
      <c r="D11" s="3">
        <v>2545</v>
      </c>
      <c r="E11" s="3">
        <v>21279</v>
      </c>
      <c r="F11" s="3">
        <v>10815</v>
      </c>
      <c r="G11" s="21">
        <v>2.229475069317167</v>
      </c>
      <c r="H11" s="22" t="s">
        <v>54</v>
      </c>
    </row>
    <row r="12" spans="1:8" ht="11.25" customHeight="1" x14ac:dyDescent="0.25">
      <c r="A12" s="20" t="s">
        <v>15</v>
      </c>
      <c r="B12" s="9">
        <v>45824</v>
      </c>
      <c r="C12" s="3">
        <v>44099</v>
      </c>
      <c r="D12" s="3">
        <v>1725</v>
      </c>
      <c r="E12" s="3">
        <v>14684</v>
      </c>
      <c r="F12" s="3">
        <v>3729</v>
      </c>
      <c r="G12" s="21">
        <v>3.1206755652410787</v>
      </c>
      <c r="H12" s="22" t="s">
        <v>53</v>
      </c>
    </row>
    <row r="13" spans="1:8" ht="11.25" customHeight="1" x14ac:dyDescent="0.25">
      <c r="A13" s="20" t="s">
        <v>13</v>
      </c>
      <c r="B13" s="9">
        <v>36273</v>
      </c>
      <c r="C13" s="3">
        <v>34543</v>
      </c>
      <c r="D13" s="3">
        <v>1730</v>
      </c>
      <c r="E13" s="3">
        <v>15593</v>
      </c>
      <c r="F13" s="3">
        <v>5271</v>
      </c>
      <c r="G13" s="21">
        <v>2.3262361315975117</v>
      </c>
      <c r="H13" s="22" t="s">
        <v>55</v>
      </c>
    </row>
    <row r="14" spans="1:8" ht="11.25" customHeight="1" x14ac:dyDescent="0.25">
      <c r="A14" s="20" t="s">
        <v>6</v>
      </c>
      <c r="B14" s="9">
        <v>18904</v>
      </c>
      <c r="C14" s="3">
        <v>18051</v>
      </c>
      <c r="D14" s="3">
        <v>853</v>
      </c>
      <c r="E14" s="3">
        <v>6645</v>
      </c>
      <c r="F14" s="3">
        <v>835</v>
      </c>
      <c r="G14" s="21">
        <v>2.8448457486832206</v>
      </c>
      <c r="H14" s="22" t="s">
        <v>56</v>
      </c>
    </row>
    <row r="15" spans="1:8" ht="11.25" customHeight="1" x14ac:dyDescent="0.25">
      <c r="A15" s="20" t="s">
        <v>7</v>
      </c>
      <c r="B15" s="9">
        <v>8104</v>
      </c>
      <c r="C15" s="3">
        <v>4943</v>
      </c>
      <c r="D15" s="3">
        <v>3161</v>
      </c>
      <c r="E15" s="3">
        <v>21267</v>
      </c>
      <c r="F15" s="3">
        <v>4486</v>
      </c>
      <c r="G15" s="21">
        <v>0.38105985799595615</v>
      </c>
      <c r="H15" s="22" t="s">
        <v>57</v>
      </c>
    </row>
    <row r="16" spans="1:8" ht="11.25" customHeight="1" x14ac:dyDescent="0.25">
      <c r="A16" s="20" t="s">
        <v>41</v>
      </c>
      <c r="B16" s="9">
        <v>6001</v>
      </c>
      <c r="C16" s="3">
        <v>4204</v>
      </c>
      <c r="D16" s="3">
        <v>1797</v>
      </c>
      <c r="E16" s="3">
        <v>7093</v>
      </c>
      <c r="F16" s="3">
        <v>2191</v>
      </c>
      <c r="G16" s="21">
        <v>0.84604539687015368</v>
      </c>
      <c r="H16" s="22" t="s">
        <v>58</v>
      </c>
    </row>
    <row r="17" spans="1:8" ht="11.25" customHeight="1" x14ac:dyDescent="0.25">
      <c r="A17" s="20" t="s">
        <v>4</v>
      </c>
      <c r="B17" s="9">
        <v>5268</v>
      </c>
      <c r="C17" s="3">
        <v>4238</v>
      </c>
      <c r="D17" s="3">
        <v>1030</v>
      </c>
      <c r="E17" s="3">
        <v>5268</v>
      </c>
      <c r="F17" s="3">
        <v>1745</v>
      </c>
      <c r="G17" s="21">
        <v>1</v>
      </c>
      <c r="H17" s="22" t="s">
        <v>60</v>
      </c>
    </row>
    <row r="18" spans="1:8" ht="11.25" customHeight="1" x14ac:dyDescent="0.25">
      <c r="A18" s="20" t="s">
        <v>2</v>
      </c>
      <c r="B18" s="9">
        <v>4361</v>
      </c>
      <c r="C18" s="3">
        <v>3737</v>
      </c>
      <c r="D18" s="3">
        <v>624</v>
      </c>
      <c r="E18" s="3">
        <v>4164</v>
      </c>
      <c r="F18" s="3">
        <v>1120</v>
      </c>
      <c r="G18" s="21">
        <v>1.0473102785782902</v>
      </c>
      <c r="H18" s="22" t="s">
        <v>59</v>
      </c>
    </row>
    <row r="19" spans="1:8" ht="11.25" customHeight="1" x14ac:dyDescent="0.25">
      <c r="A19" s="20" t="s">
        <v>37</v>
      </c>
      <c r="B19" s="9">
        <v>2850</v>
      </c>
      <c r="C19" s="3">
        <v>2470</v>
      </c>
      <c r="D19" s="3">
        <v>380</v>
      </c>
      <c r="E19" s="3">
        <v>1670</v>
      </c>
      <c r="F19" s="3">
        <v>367</v>
      </c>
      <c r="G19" s="21">
        <v>1.7065868263473054</v>
      </c>
      <c r="H19" s="22" t="s">
        <v>61</v>
      </c>
    </row>
    <row r="20" spans="1:8" ht="11.25" customHeight="1" x14ac:dyDescent="0.25">
      <c r="A20" s="20" t="s">
        <v>14</v>
      </c>
      <c r="B20" s="9">
        <v>1944</v>
      </c>
      <c r="C20" s="3">
        <v>1548</v>
      </c>
      <c r="D20" s="3">
        <v>396</v>
      </c>
      <c r="E20" s="3">
        <v>2940</v>
      </c>
      <c r="F20" s="3">
        <v>2002</v>
      </c>
      <c r="G20" s="21">
        <v>0.66122448979591841</v>
      </c>
      <c r="H20" s="22" t="s">
        <v>65</v>
      </c>
    </row>
    <row r="21" spans="1:8" ht="11.25" customHeight="1" x14ac:dyDescent="0.25">
      <c r="A21" s="20" t="s">
        <v>9</v>
      </c>
      <c r="B21" s="9">
        <v>1915</v>
      </c>
      <c r="C21" s="3">
        <v>1401</v>
      </c>
      <c r="D21" s="3">
        <v>514</v>
      </c>
      <c r="E21" s="3">
        <v>3644</v>
      </c>
      <c r="F21" s="3">
        <v>1137</v>
      </c>
      <c r="G21" s="21">
        <v>0.52552140504939626</v>
      </c>
      <c r="H21" s="22" t="s">
        <v>63</v>
      </c>
    </row>
    <row r="22" spans="1:8" ht="11.25" customHeight="1" x14ac:dyDescent="0.25">
      <c r="A22" s="20" t="s">
        <v>5</v>
      </c>
      <c r="B22" s="9">
        <v>1853</v>
      </c>
      <c r="C22" s="3">
        <v>1713</v>
      </c>
      <c r="D22" s="3">
        <v>140</v>
      </c>
      <c r="E22" s="3">
        <v>795</v>
      </c>
      <c r="F22" s="3">
        <v>356</v>
      </c>
      <c r="G22" s="21">
        <v>2.3308176100628932</v>
      </c>
      <c r="H22" s="22" t="s">
        <v>62</v>
      </c>
    </row>
    <row r="23" spans="1:8" ht="11.25" customHeight="1" x14ac:dyDescent="0.25">
      <c r="A23" s="20" t="s">
        <v>36</v>
      </c>
      <c r="B23" s="9">
        <v>1840</v>
      </c>
      <c r="C23" s="3">
        <v>1534</v>
      </c>
      <c r="D23" s="3">
        <v>306</v>
      </c>
      <c r="E23" s="3">
        <v>3254</v>
      </c>
      <c r="F23" s="3">
        <v>849</v>
      </c>
      <c r="G23" s="21">
        <v>0.56545789797172707</v>
      </c>
      <c r="H23" s="22" t="s">
        <v>64</v>
      </c>
    </row>
    <row r="24" spans="1:8" ht="11.25" customHeight="1" x14ac:dyDescent="0.25">
      <c r="A24" s="20" t="s">
        <v>10</v>
      </c>
      <c r="B24" s="9">
        <v>1808</v>
      </c>
      <c r="C24" s="3">
        <v>1581</v>
      </c>
      <c r="D24" s="3">
        <v>227</v>
      </c>
      <c r="E24" s="3">
        <v>1665</v>
      </c>
      <c r="F24" s="3">
        <v>641</v>
      </c>
      <c r="G24" s="21">
        <v>1.085885885885886</v>
      </c>
      <c r="H24" s="22" t="s">
        <v>66</v>
      </c>
    </row>
    <row r="25" spans="1:8" ht="11.25" customHeight="1" x14ac:dyDescent="0.25">
      <c r="A25" s="20" t="s">
        <v>27</v>
      </c>
      <c r="B25" s="9">
        <v>1196</v>
      </c>
      <c r="C25" s="3">
        <v>1097</v>
      </c>
      <c r="D25" s="3">
        <v>99</v>
      </c>
      <c r="E25" s="3">
        <v>571</v>
      </c>
      <c r="F25" s="3">
        <v>143</v>
      </c>
      <c r="G25" s="21">
        <v>2.0945709281961471</v>
      </c>
      <c r="H25" s="22" t="s">
        <v>68</v>
      </c>
    </row>
    <row r="26" spans="1:8" ht="11.25" customHeight="1" x14ac:dyDescent="0.25">
      <c r="A26" s="20" t="s">
        <v>28</v>
      </c>
      <c r="B26" s="9">
        <v>1071</v>
      </c>
      <c r="C26" s="3">
        <v>985</v>
      </c>
      <c r="D26" s="3">
        <v>86</v>
      </c>
      <c r="E26" s="3">
        <v>651</v>
      </c>
      <c r="F26" s="3">
        <v>121</v>
      </c>
      <c r="G26" s="21">
        <v>1.6451612903225807</v>
      </c>
      <c r="H26" s="22" t="s">
        <v>67</v>
      </c>
    </row>
    <row r="27" spans="1:8" ht="11.25" customHeight="1" x14ac:dyDescent="0.25">
      <c r="A27" s="20" t="s">
        <v>1</v>
      </c>
      <c r="B27" s="9">
        <v>905</v>
      </c>
      <c r="C27" s="3">
        <v>771</v>
      </c>
      <c r="D27" s="3">
        <v>134</v>
      </c>
      <c r="E27" s="3">
        <v>806</v>
      </c>
      <c r="F27" s="3">
        <v>251</v>
      </c>
      <c r="G27" s="21">
        <v>1.1228287841191067</v>
      </c>
      <c r="H27" s="22" t="s">
        <v>69</v>
      </c>
    </row>
    <row r="28" spans="1:8" ht="11.25" customHeight="1" x14ac:dyDescent="0.25">
      <c r="A28" s="20" t="s">
        <v>3</v>
      </c>
      <c r="B28" s="9">
        <v>764</v>
      </c>
      <c r="C28" s="3">
        <v>565</v>
      </c>
      <c r="D28" s="3">
        <v>199</v>
      </c>
      <c r="E28" s="3">
        <v>865</v>
      </c>
      <c r="F28" s="3">
        <v>208</v>
      </c>
      <c r="G28" s="21">
        <v>0.88323699421965318</v>
      </c>
      <c r="H28" s="22" t="s">
        <v>71</v>
      </c>
    </row>
    <row r="29" spans="1:8" ht="11.25" customHeight="1" x14ac:dyDescent="0.25">
      <c r="A29" s="20" t="s">
        <v>12</v>
      </c>
      <c r="B29" s="9">
        <v>708</v>
      </c>
      <c r="C29" s="3">
        <v>571</v>
      </c>
      <c r="D29" s="3">
        <v>137</v>
      </c>
      <c r="E29" s="3">
        <v>1033</v>
      </c>
      <c r="F29" s="3">
        <v>299</v>
      </c>
      <c r="G29" s="21">
        <v>0.68538238141335917</v>
      </c>
      <c r="H29" s="22" t="s">
        <v>70</v>
      </c>
    </row>
    <row r="30" spans="1:8" ht="11.25" customHeight="1" x14ac:dyDescent="0.25">
      <c r="A30" s="20" t="s">
        <v>26</v>
      </c>
      <c r="B30" s="9">
        <v>487</v>
      </c>
      <c r="C30" s="3">
        <v>387</v>
      </c>
      <c r="D30" s="3">
        <v>100</v>
      </c>
      <c r="E30" s="3">
        <v>422</v>
      </c>
      <c r="F30" s="3">
        <v>77</v>
      </c>
      <c r="G30" s="21">
        <v>1.1540284360189574</v>
      </c>
      <c r="H30" s="22" t="s">
        <v>72</v>
      </c>
    </row>
    <row r="31" spans="1:8" ht="11.25" customHeight="1" x14ac:dyDescent="0.25">
      <c r="A31" s="20" t="s">
        <v>25</v>
      </c>
      <c r="B31" s="9">
        <v>416</v>
      </c>
      <c r="C31" s="3">
        <v>337</v>
      </c>
      <c r="D31" s="3">
        <v>79</v>
      </c>
      <c r="E31" s="3">
        <v>481</v>
      </c>
      <c r="F31" s="3">
        <v>182</v>
      </c>
      <c r="G31" s="21">
        <v>0.86486486486486491</v>
      </c>
      <c r="H31" s="22" t="s">
        <v>73</v>
      </c>
    </row>
    <row r="32" spans="1:8" ht="11.25" customHeight="1" x14ac:dyDescent="0.25">
      <c r="A32" s="20" t="s">
        <v>24</v>
      </c>
      <c r="B32" s="9">
        <v>396</v>
      </c>
      <c r="C32" s="3">
        <v>322</v>
      </c>
      <c r="D32" s="3">
        <v>74</v>
      </c>
      <c r="E32" s="3">
        <v>439</v>
      </c>
      <c r="F32" s="3">
        <v>120</v>
      </c>
      <c r="G32" s="21">
        <v>0.90205011389521639</v>
      </c>
      <c r="H32" s="22" t="s">
        <v>74</v>
      </c>
    </row>
    <row r="33" spans="1:8" ht="11.25" customHeight="1" x14ac:dyDescent="0.25">
      <c r="A33" s="20" t="s">
        <v>30</v>
      </c>
      <c r="B33" s="9">
        <v>262</v>
      </c>
      <c r="C33" s="3">
        <v>233</v>
      </c>
      <c r="D33" s="3">
        <v>29</v>
      </c>
      <c r="E33" s="3">
        <v>223</v>
      </c>
      <c r="F33" s="3">
        <v>69</v>
      </c>
      <c r="G33" s="21">
        <v>1.1748878923766817</v>
      </c>
      <c r="H33" s="22" t="s">
        <v>75</v>
      </c>
    </row>
    <row r="34" spans="1:8" ht="11.25" customHeight="1" x14ac:dyDescent="0.25">
      <c r="A34" s="20" t="s">
        <v>29</v>
      </c>
      <c r="B34" s="9">
        <v>98</v>
      </c>
      <c r="C34" s="3">
        <v>79</v>
      </c>
      <c r="D34" s="3">
        <v>19</v>
      </c>
      <c r="E34" s="3">
        <v>157</v>
      </c>
      <c r="F34" s="3">
        <v>56</v>
      </c>
      <c r="G34" s="21">
        <v>0.62420382165605093</v>
      </c>
      <c r="H34" s="22" t="s">
        <v>76</v>
      </c>
    </row>
    <row r="35" spans="1:8" ht="11.25" customHeight="1" x14ac:dyDescent="0.25">
      <c r="A35" s="20" t="s">
        <v>31</v>
      </c>
      <c r="B35" s="9">
        <v>53</v>
      </c>
      <c r="C35" s="3">
        <v>40</v>
      </c>
      <c r="D35" s="3">
        <v>13</v>
      </c>
      <c r="E35" s="3">
        <v>39</v>
      </c>
      <c r="F35" s="3">
        <v>10</v>
      </c>
      <c r="G35" s="21">
        <v>1.358974358974359</v>
      </c>
      <c r="H35" s="22" t="s">
        <v>31</v>
      </c>
    </row>
    <row r="36" spans="1:8" ht="11.25" customHeight="1" x14ac:dyDescent="0.25">
      <c r="A36" s="20" t="s">
        <v>39</v>
      </c>
      <c r="B36" s="9">
        <v>33</v>
      </c>
      <c r="C36" s="3">
        <v>27</v>
      </c>
      <c r="D36" s="3">
        <v>6</v>
      </c>
      <c r="E36" s="3">
        <v>28</v>
      </c>
      <c r="F36" s="3">
        <v>7</v>
      </c>
      <c r="G36" s="21">
        <v>1.1785714285714286</v>
      </c>
      <c r="H36" s="22" t="s">
        <v>77</v>
      </c>
    </row>
    <row r="37" spans="1:8" ht="22.5" customHeight="1" x14ac:dyDescent="0.25">
      <c r="A37" s="13" t="s">
        <v>96</v>
      </c>
      <c r="B37" s="4">
        <f>B7-B8</f>
        <v>258215</v>
      </c>
      <c r="C37" s="4">
        <f t="shared" ref="C37:F37" si="1">C7-C8</f>
        <v>202486</v>
      </c>
      <c r="D37" s="4">
        <f t="shared" si="1"/>
        <v>55729</v>
      </c>
      <c r="E37" s="4">
        <f t="shared" si="1"/>
        <v>331852</v>
      </c>
      <c r="F37" s="4">
        <f t="shared" si="1"/>
        <v>202143</v>
      </c>
      <c r="G37" s="17">
        <v>0.77810288923978155</v>
      </c>
      <c r="H37" s="23" t="s">
        <v>97</v>
      </c>
    </row>
    <row r="38" spans="1:8" ht="10.95" customHeight="1" x14ac:dyDescent="0.25">
      <c r="A38" s="2" t="s">
        <v>23</v>
      </c>
      <c r="B38" s="9"/>
      <c r="C38" s="3"/>
      <c r="D38" s="3"/>
      <c r="E38" s="7"/>
      <c r="F38" s="11"/>
      <c r="G38" s="17"/>
      <c r="H38" s="19"/>
    </row>
    <row r="39" spans="1:8" ht="11.25" customHeight="1" x14ac:dyDescent="0.25">
      <c r="A39" s="20" t="s">
        <v>16</v>
      </c>
      <c r="B39" s="9">
        <v>142967</v>
      </c>
      <c r="C39" s="3">
        <v>121086</v>
      </c>
      <c r="D39" s="3">
        <v>21881</v>
      </c>
      <c r="E39" s="3">
        <v>131302</v>
      </c>
      <c r="F39" s="3">
        <v>84890</v>
      </c>
      <c r="G39" s="21">
        <v>1.0888409925210583</v>
      </c>
      <c r="H39" s="22" t="s">
        <v>78</v>
      </c>
    </row>
    <row r="40" spans="1:8" ht="11.25" customHeight="1" x14ac:dyDescent="0.25">
      <c r="A40" s="20" t="s">
        <v>17</v>
      </c>
      <c r="B40" s="9">
        <v>33730</v>
      </c>
      <c r="C40" s="3">
        <v>12558</v>
      </c>
      <c r="D40" s="3">
        <v>21172</v>
      </c>
      <c r="E40" s="3">
        <v>61097</v>
      </c>
      <c r="F40" s="3">
        <v>51368</v>
      </c>
      <c r="G40" s="21">
        <v>0.55207293320457629</v>
      </c>
      <c r="H40" s="22" t="s">
        <v>80</v>
      </c>
    </row>
    <row r="41" spans="1:8" ht="11.25" customHeight="1" x14ac:dyDescent="0.25">
      <c r="A41" s="20" t="s">
        <v>42</v>
      </c>
      <c r="B41" s="9">
        <v>17703</v>
      </c>
      <c r="C41" s="3">
        <v>14597</v>
      </c>
      <c r="D41" s="3">
        <v>3106</v>
      </c>
      <c r="E41" s="3">
        <v>38033</v>
      </c>
      <c r="F41" s="3">
        <v>21491</v>
      </c>
      <c r="G41" s="21">
        <v>0.46546420214024664</v>
      </c>
      <c r="H41" s="22" t="s">
        <v>79</v>
      </c>
    </row>
    <row r="42" spans="1:8" ht="11.25" customHeight="1" x14ac:dyDescent="0.25">
      <c r="A42" s="20" t="s">
        <v>18</v>
      </c>
      <c r="B42" s="9">
        <v>5876</v>
      </c>
      <c r="C42" s="3">
        <v>5640</v>
      </c>
      <c r="D42" s="3">
        <v>236</v>
      </c>
      <c r="E42" s="3">
        <v>9075</v>
      </c>
      <c r="F42" s="3">
        <v>5161</v>
      </c>
      <c r="G42" s="21">
        <v>0.64749311294765843</v>
      </c>
      <c r="H42" s="22" t="s">
        <v>81</v>
      </c>
    </row>
    <row r="43" spans="1:8" ht="22.95" customHeight="1" x14ac:dyDescent="0.25">
      <c r="A43" s="20" t="s">
        <v>43</v>
      </c>
      <c r="B43" s="9">
        <v>5281</v>
      </c>
      <c r="C43" s="3">
        <v>4556</v>
      </c>
      <c r="D43" s="3">
        <v>725</v>
      </c>
      <c r="E43" s="3">
        <v>5811</v>
      </c>
      <c r="F43" s="3">
        <v>3789</v>
      </c>
      <c r="G43" s="21">
        <v>0.90879366718292898</v>
      </c>
      <c r="H43" s="24" t="s">
        <v>100</v>
      </c>
    </row>
    <row r="44" spans="1:8" ht="11.25" customHeight="1" x14ac:dyDescent="0.25">
      <c r="A44" s="20" t="s">
        <v>19</v>
      </c>
      <c r="B44" s="9">
        <v>4654</v>
      </c>
      <c r="C44" s="3">
        <v>4012</v>
      </c>
      <c r="D44" s="3">
        <v>642</v>
      </c>
      <c r="E44" s="3">
        <v>6161</v>
      </c>
      <c r="F44" s="3">
        <v>2885</v>
      </c>
      <c r="G44" s="21">
        <v>0.75539685116052591</v>
      </c>
      <c r="H44" s="22" t="s">
        <v>83</v>
      </c>
    </row>
    <row r="45" spans="1:8" ht="11.25" customHeight="1" x14ac:dyDescent="0.25">
      <c r="A45" s="20" t="s">
        <v>21</v>
      </c>
      <c r="B45" s="9">
        <v>3864</v>
      </c>
      <c r="C45" s="3">
        <v>3294</v>
      </c>
      <c r="D45" s="3">
        <v>570</v>
      </c>
      <c r="E45" s="3">
        <v>6034</v>
      </c>
      <c r="F45" s="3">
        <v>2338</v>
      </c>
      <c r="G45" s="21">
        <v>0.6403712296983759</v>
      </c>
      <c r="H45" s="22" t="s">
        <v>84</v>
      </c>
    </row>
    <row r="46" spans="1:8" ht="11.25" customHeight="1" x14ac:dyDescent="0.25">
      <c r="A46" s="20" t="s">
        <v>40</v>
      </c>
      <c r="B46" s="9">
        <v>3835</v>
      </c>
      <c r="C46" s="3">
        <v>3571</v>
      </c>
      <c r="D46" s="3">
        <v>264</v>
      </c>
      <c r="E46" s="3">
        <v>7485</v>
      </c>
      <c r="F46" s="3">
        <v>4449</v>
      </c>
      <c r="G46" s="21">
        <v>0.51235804943219776</v>
      </c>
      <c r="H46" s="22" t="s">
        <v>82</v>
      </c>
    </row>
    <row r="47" spans="1:8" ht="22.95" customHeight="1" x14ac:dyDescent="0.25">
      <c r="A47" s="20" t="s">
        <v>32</v>
      </c>
      <c r="B47" s="9">
        <v>3801</v>
      </c>
      <c r="C47" s="3">
        <v>2182</v>
      </c>
      <c r="D47" s="3">
        <v>1619</v>
      </c>
      <c r="E47" s="3">
        <v>9510</v>
      </c>
      <c r="F47" s="3">
        <v>3426</v>
      </c>
      <c r="G47" s="21">
        <v>0.39968454258675079</v>
      </c>
      <c r="H47" s="24" t="s">
        <v>101</v>
      </c>
    </row>
    <row r="48" spans="1:8" ht="11.25" customHeight="1" x14ac:dyDescent="0.25">
      <c r="A48" s="20" t="s">
        <v>35</v>
      </c>
      <c r="B48" s="9">
        <v>3414</v>
      </c>
      <c r="C48" s="3">
        <v>3202</v>
      </c>
      <c r="D48" s="3">
        <v>212</v>
      </c>
      <c r="E48" s="3">
        <v>4380</v>
      </c>
      <c r="F48" s="3">
        <v>2011</v>
      </c>
      <c r="G48" s="21">
        <v>0.77945205479452051</v>
      </c>
      <c r="H48" s="22" t="s">
        <v>86</v>
      </c>
    </row>
    <row r="49" spans="1:8" ht="11.25" customHeight="1" x14ac:dyDescent="0.25">
      <c r="A49" s="20" t="s">
        <v>22</v>
      </c>
      <c r="B49" s="9">
        <v>2926</v>
      </c>
      <c r="C49" s="3">
        <v>2810</v>
      </c>
      <c r="D49" s="3">
        <v>116</v>
      </c>
      <c r="E49" s="3">
        <v>4459</v>
      </c>
      <c r="F49" s="3">
        <v>669</v>
      </c>
      <c r="G49" s="21">
        <v>0.6562009419152276</v>
      </c>
      <c r="H49" s="22" t="s">
        <v>85</v>
      </c>
    </row>
    <row r="50" spans="1:8" ht="11.25" customHeight="1" x14ac:dyDescent="0.25">
      <c r="A50" s="20" t="s">
        <v>34</v>
      </c>
      <c r="B50" s="9">
        <v>1824</v>
      </c>
      <c r="C50" s="3">
        <v>1472</v>
      </c>
      <c r="D50" s="3">
        <v>352</v>
      </c>
      <c r="E50" s="3">
        <v>2204</v>
      </c>
      <c r="F50" s="3">
        <v>978</v>
      </c>
      <c r="G50" s="21">
        <v>0.82758620689655171</v>
      </c>
      <c r="H50" s="22" t="s">
        <v>87</v>
      </c>
    </row>
    <row r="51" spans="1:8" ht="22.95" customHeight="1" x14ac:dyDescent="0.25">
      <c r="A51" s="25" t="s">
        <v>98</v>
      </c>
      <c r="B51" s="9">
        <v>1561</v>
      </c>
      <c r="C51" s="3">
        <v>1284</v>
      </c>
      <c r="D51" s="3">
        <v>277</v>
      </c>
      <c r="E51" s="3">
        <v>2375</v>
      </c>
      <c r="F51" s="3">
        <v>1337</v>
      </c>
      <c r="G51" s="21">
        <v>0.65726315789473688</v>
      </c>
      <c r="H51" s="24" t="s">
        <v>99</v>
      </c>
    </row>
    <row r="52" spans="1:8" ht="11.25" customHeight="1" x14ac:dyDescent="0.25">
      <c r="A52" s="20" t="s">
        <v>38</v>
      </c>
      <c r="B52" s="9">
        <v>1543</v>
      </c>
      <c r="C52" s="3">
        <v>1369</v>
      </c>
      <c r="D52" s="3">
        <v>174</v>
      </c>
      <c r="E52" s="3">
        <v>3105</v>
      </c>
      <c r="F52" s="3">
        <v>833</v>
      </c>
      <c r="G52" s="21">
        <v>0.49694041867954913</v>
      </c>
      <c r="H52" s="22" t="s">
        <v>88</v>
      </c>
    </row>
    <row r="53" spans="1:8" ht="11.25" customHeight="1" x14ac:dyDescent="0.25">
      <c r="A53" s="20" t="s">
        <v>105</v>
      </c>
      <c r="B53" s="9">
        <v>1534</v>
      </c>
      <c r="C53" s="3">
        <v>1227</v>
      </c>
      <c r="D53" s="3">
        <v>307</v>
      </c>
      <c r="E53" s="3">
        <v>2296</v>
      </c>
      <c r="F53" s="3">
        <v>1374</v>
      </c>
      <c r="G53" s="21">
        <v>0.66811846689895471</v>
      </c>
      <c r="H53" s="22" t="s">
        <v>106</v>
      </c>
    </row>
    <row r="54" spans="1:8" ht="11.25" customHeight="1" x14ac:dyDescent="0.25">
      <c r="A54" s="20" t="s">
        <v>102</v>
      </c>
      <c r="B54" s="9">
        <v>1282</v>
      </c>
      <c r="C54" s="3">
        <v>1238</v>
      </c>
      <c r="D54" s="3">
        <v>44</v>
      </c>
      <c r="E54" s="3">
        <v>1512</v>
      </c>
      <c r="F54" s="3">
        <v>204</v>
      </c>
      <c r="G54" s="21">
        <v>0.84788359788359791</v>
      </c>
      <c r="H54" s="22" t="s">
        <v>107</v>
      </c>
    </row>
    <row r="55" spans="1:8" ht="11.25" customHeight="1" x14ac:dyDescent="0.25">
      <c r="A55" s="20" t="s">
        <v>20</v>
      </c>
      <c r="B55" s="9">
        <v>1263</v>
      </c>
      <c r="C55" s="3">
        <v>918</v>
      </c>
      <c r="D55" s="3">
        <v>345</v>
      </c>
      <c r="E55" s="3">
        <v>1879</v>
      </c>
      <c r="F55" s="3">
        <v>1274</v>
      </c>
      <c r="G55" s="21">
        <v>0.67216604576902605</v>
      </c>
      <c r="H55" s="22" t="s">
        <v>89</v>
      </c>
    </row>
    <row r="56" spans="1:8" ht="11.25" customHeight="1" x14ac:dyDescent="0.25">
      <c r="A56" s="20" t="s">
        <v>103</v>
      </c>
      <c r="B56" s="9">
        <v>1207</v>
      </c>
      <c r="C56" s="3">
        <v>1198</v>
      </c>
      <c r="D56" s="3">
        <v>9</v>
      </c>
      <c r="E56" s="3">
        <v>1265</v>
      </c>
      <c r="F56" s="3">
        <v>115</v>
      </c>
      <c r="G56" s="21">
        <v>0.95415019762845854</v>
      </c>
      <c r="H56" s="22" t="s">
        <v>108</v>
      </c>
    </row>
    <row r="57" spans="1:8" x14ac:dyDescent="0.25">
      <c r="G57" s="28"/>
    </row>
    <row r="197" ht="13.2" customHeight="1" x14ac:dyDescent="0.25"/>
  </sheetData>
  <sortState ref="A10:H36">
    <sortCondition descending="1" ref="B10:B36"/>
  </sortState>
  <mergeCells count="13">
    <mergeCell ref="A1:G1"/>
    <mergeCell ref="A2:G2"/>
    <mergeCell ref="A3:B3"/>
    <mergeCell ref="G3:H3"/>
    <mergeCell ref="A4:A6"/>
    <mergeCell ref="B4:B6"/>
    <mergeCell ref="C4:D4"/>
    <mergeCell ref="E4:E6"/>
    <mergeCell ref="G4:G6"/>
    <mergeCell ref="H4:H6"/>
    <mergeCell ref="C5:C6"/>
    <mergeCell ref="D5:D6"/>
    <mergeCell ref="F5:F6"/>
  </mergeCells>
  <pageMargins left="0.78740157480314965" right="0.78740157480314965" top="0.78740157480314965" bottom="0.98425196850393704" header="0.35433070866141736" footer="0.4724409448818898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3-2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2019-10-18T07:10:47Z</cp:lastPrinted>
  <dcterms:created xsi:type="dcterms:W3CDTF">2002-05-09T08:15:05Z</dcterms:created>
  <dcterms:modified xsi:type="dcterms:W3CDTF">2019-10-18T07:10:52Z</dcterms:modified>
</cp:coreProperties>
</file>