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375" yWindow="120" windowWidth="20970" windowHeight="11565" tabRatio="787"/>
  </bookViews>
  <sheets>
    <sheet name="9-1" sheetId="1" r:id="rId1"/>
  </sheets>
  <externalReferences>
    <externalReference r:id="rId2"/>
  </externalReferences>
  <definedNames>
    <definedName name="_AMO_SingleObject_315420568_ROM_F0.SEC2.Freq_1.SEC1.SEC2.BDY.Table_CZ_B2101___veku_Cross_Tabular_Freq_Table" hidden="1">'[1]result.srx (2)'!$A$4:$E$23</definedName>
    <definedName name="_AMO_SingleObject_315420568_ROM_F0.SEC2.Freq_1.SEC1.SEC2.HDR.TXT1" hidden="1">'[1]result.srx (2)'!$A$1:$E$2</definedName>
    <definedName name="_xlnm.Print_Area" localSheetId="0">'9-1'!$A$1:$J$28</definedName>
  </definedNames>
  <calcPr calcId="125725"/>
</workbook>
</file>

<file path=xl/calcChain.xml><?xml version="1.0" encoding="utf-8"?>
<calcChain xmlns="http://schemas.openxmlformats.org/spreadsheetml/2006/main">
  <c r="B15" i="1"/>
  <c r="C16"/>
  <c r="C15"/>
</calcChain>
</file>

<file path=xl/sharedStrings.xml><?xml version="1.0" encoding="utf-8"?>
<sst xmlns="http://schemas.openxmlformats.org/spreadsheetml/2006/main" count="59" uniqueCount="46">
  <si>
    <t>.</t>
  </si>
  <si>
    <t>základní</t>
  </si>
  <si>
    <t>střední
bez maturity</t>
  </si>
  <si>
    <t>střední
s maturitou</t>
  </si>
  <si>
    <t>vysokoškolské</t>
  </si>
  <si>
    <t>zaměstnaní</t>
  </si>
  <si>
    <t>studenti</t>
  </si>
  <si>
    <t>Students</t>
  </si>
  <si>
    <t>mateřská / rodičovská dov.</t>
  </si>
  <si>
    <t xml:space="preserve">16–24 </t>
  </si>
  <si>
    <t>The employed</t>
  </si>
  <si>
    <t>On maternity or parental leave</t>
  </si>
  <si>
    <t>INFORMAČNÍ SPOLEČNOST</t>
  </si>
  <si>
    <t>INFORMATION SOCIETY</t>
  </si>
  <si>
    <r>
      <t xml:space="preserve">ženy
</t>
    </r>
    <r>
      <rPr>
        <i/>
        <sz val="8"/>
        <rFont val="Arial"/>
        <family val="2"/>
      </rPr>
      <t>Females</t>
    </r>
  </si>
  <si>
    <r>
      <t xml:space="preserve">muži
</t>
    </r>
    <r>
      <rPr>
        <i/>
        <sz val="8"/>
        <rFont val="Arial"/>
        <family val="2"/>
      </rPr>
      <t>Males</t>
    </r>
  </si>
  <si>
    <t xml:space="preserve">25–54 </t>
  </si>
  <si>
    <t xml:space="preserve">Primary </t>
  </si>
  <si>
    <t>Secondary without A-level exam.</t>
  </si>
  <si>
    <t>Higher</t>
  </si>
  <si>
    <t xml:space="preserve">Age group </t>
  </si>
  <si>
    <t xml:space="preserve">Věková skupina </t>
  </si>
  <si>
    <t>Educational attainment</t>
  </si>
  <si>
    <t>Ekonomická 
aktivita</t>
  </si>
  <si>
    <t>Economic 
activity</t>
  </si>
  <si>
    <t>Secondary with 
A-level exam.</t>
  </si>
  <si>
    <t xml:space="preserve">starobní 
důchodci </t>
  </si>
  <si>
    <t>Old-age 
pensioners</t>
  </si>
  <si>
    <t>75+</t>
  </si>
  <si>
    <t>Pramen: ČSÚ, Roční výběrové šetření o ICT v domácnostech</t>
  </si>
  <si>
    <t>55–74</t>
  </si>
  <si>
    <t>-</t>
  </si>
  <si>
    <t xml:space="preserve">Celkem </t>
  </si>
  <si>
    <t xml:space="preserve">Total </t>
  </si>
  <si>
    <t>z toho použivající internet denně</t>
  </si>
  <si>
    <t>of which daily Internet users</t>
  </si>
  <si>
    <t>Source: CZSO, Annual households ICT usage survey</t>
  </si>
  <si>
    <t xml:space="preserve">Dosažené 
vzdělání </t>
  </si>
  <si>
    <r>
      <t>9 - 1. Uživatelé internetu</t>
    </r>
    <r>
      <rPr>
        <b/>
        <vertAlign val="superscript"/>
        <sz val="9"/>
        <rFont val="Arial"/>
        <family val="2"/>
        <charset val="238"/>
      </rPr>
      <t>1)</t>
    </r>
    <r>
      <rPr>
        <b/>
        <sz val="9"/>
        <rFont val="Arial"/>
        <family val="2"/>
      </rPr>
      <t xml:space="preserve"> ve věku 16 a více let </t>
    </r>
  </si>
  <si>
    <r>
      <t>Individuals aged 16+ years using the Internet</t>
    </r>
    <r>
      <rPr>
        <i/>
        <vertAlign val="superscript"/>
        <sz val="9"/>
        <rFont val="Arial"/>
        <family val="2"/>
        <charset val="238"/>
      </rPr>
      <t>1)</t>
    </r>
  </si>
  <si>
    <r>
      <t>procenta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</si>
  <si>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 xml:space="preserve">Percentage </t>
    </r>
    <r>
      <rPr>
        <i/>
        <sz val="8"/>
        <rFont val="Arial"/>
        <family val="2"/>
      </rPr>
      <t>of all men and women in a given group.</t>
    </r>
  </si>
  <si>
    <r>
      <rPr>
        <vertAlign val="superscript"/>
        <sz val="8"/>
        <rFont val="Arial CE"/>
        <charset val="238"/>
      </rPr>
      <t xml:space="preserve">1) </t>
    </r>
    <r>
      <rPr>
        <sz val="8"/>
        <rFont val="Arial CE"/>
        <charset val="238"/>
      </rPr>
      <t>Uživatel internetu je osoba, která v době šetření uvedla 
(2. čtvrtletí sledovaného roku), že použila internet alespoň 
jednou v posledních 3 měsících.</t>
    </r>
  </si>
  <si>
    <r>
      <t>percentage</t>
    </r>
    <r>
      <rPr>
        <i/>
        <vertAlign val="superscript"/>
        <sz val="8"/>
        <rFont val="Arial"/>
        <family val="2"/>
        <charset val="238"/>
      </rPr>
      <t>2)</t>
    </r>
  </si>
  <si>
    <r>
      <rPr>
        <vertAlign val="superscript"/>
        <sz val="8"/>
        <rFont val="Arial CE"/>
        <charset val="238"/>
      </rPr>
      <t xml:space="preserve">2) </t>
    </r>
    <r>
      <rPr>
        <sz val="8"/>
        <rFont val="Arial CE"/>
        <charset val="238"/>
      </rPr>
      <t>Podíl z celkového počtu mužů a žen v dané skupině.</t>
    </r>
  </si>
  <si>
    <r>
      <rPr>
        <i/>
        <vertAlign val="superscript"/>
        <sz val="8"/>
        <rFont val="Arial CE"/>
        <charset val="238"/>
      </rPr>
      <t>1)</t>
    </r>
    <r>
      <rPr>
        <i/>
        <sz val="8"/>
        <rFont val="Arial CE"/>
        <charset val="238"/>
      </rPr>
      <t xml:space="preserve"> Internet user is a person who (in the 2</t>
    </r>
    <r>
      <rPr>
        <i/>
        <vertAlign val="superscript"/>
        <sz val="8"/>
        <rFont val="Arial CE"/>
        <charset val="238"/>
      </rPr>
      <t>nd</t>
    </r>
    <r>
      <rPr>
        <i/>
        <sz val="8"/>
        <rFont val="Arial CE"/>
        <charset val="238"/>
      </rPr>
      <t xml:space="preserve"> quarter of the year) stated that he/she used the Internet at least once 
in the last 3 months.</t>
    </r>
  </si>
</sst>
</file>

<file path=xl/styles.xml><?xml version="1.0" encoding="utf-8"?>
<styleSheet xmlns="http://schemas.openxmlformats.org/spreadsheetml/2006/main">
  <numFmts count="4">
    <numFmt numFmtId="44" formatCode="_-* #,##0.00\ &quot;Kč&quot;_-;\-* #,##0.00\ &quot;Kč&quot;_-;_-* &quot;-&quot;??\ &quot;Kč&quot;_-;_-@_-"/>
    <numFmt numFmtId="164" formatCode="0.0"/>
    <numFmt numFmtId="165" formatCode="0.0_)"/>
    <numFmt numFmtId="166" formatCode="#,##0&quot;  &quot;"/>
  </numFmts>
  <fonts count="3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Courier"/>
      <family val="3"/>
    </font>
    <font>
      <sz val="10"/>
      <name val="Arial"/>
      <family val="2"/>
      <charset val="238"/>
    </font>
    <font>
      <sz val="12"/>
      <name val="Arial CE"/>
      <charset val="238"/>
    </font>
    <font>
      <sz val="10"/>
      <color rgb="FFFF0000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C00000"/>
      <name val="Arial CE"/>
      <charset val="238"/>
    </font>
    <font>
      <b/>
      <sz val="9"/>
      <color rgb="FFC00000"/>
      <name val="Arial CE"/>
      <charset val="238"/>
    </font>
    <font>
      <b/>
      <sz val="10"/>
      <color rgb="FFFF0000"/>
      <name val="Arial CE"/>
      <charset val="238"/>
    </font>
    <font>
      <b/>
      <sz val="8"/>
      <color rgb="FFFF0000"/>
      <name val="Arial"/>
      <family val="2"/>
      <charset val="238"/>
    </font>
    <font>
      <b/>
      <vertAlign val="superscript"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i/>
      <sz val="8"/>
      <name val="Arial CE"/>
      <charset val="238"/>
    </font>
    <font>
      <i/>
      <vertAlign val="superscript"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4" fillId="0" borderId="0"/>
    <xf numFmtId="44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83">
    <xf numFmtId="0" fontId="0" fillId="0" borderId="0" xfId="0"/>
    <xf numFmtId="0" fontId="3" fillId="0" borderId="0" xfId="0" applyFont="1" applyFill="1" applyAlignment="1"/>
    <xf numFmtId="0" fontId="4" fillId="0" borderId="0" xfId="0" applyFont="1" applyFill="1" applyAlignment="1">
      <alignment horizontal="right"/>
    </xf>
    <xf numFmtId="0" fontId="10" fillId="0" borderId="0" xfId="0" applyFont="1" applyFill="1" applyAlignment="1"/>
    <xf numFmtId="0" fontId="0" fillId="0" borderId="0" xfId="0" applyFill="1"/>
    <xf numFmtId="0" fontId="12" fillId="0" borderId="5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indent="1"/>
    </xf>
    <xf numFmtId="0" fontId="9" fillId="0" borderId="5" xfId="0" applyFont="1" applyFill="1" applyBorder="1" applyAlignment="1">
      <alignment horizontal="left" wrapText="1" indent="1"/>
    </xf>
    <xf numFmtId="0" fontId="7" fillId="0" borderId="5" xfId="0" applyFont="1" applyFill="1" applyBorder="1" applyAlignment="1">
      <alignment horizontal="left" wrapText="1" indent="1"/>
    </xf>
    <xf numFmtId="0" fontId="7" fillId="0" borderId="2" xfId="0" applyFont="1" applyFill="1" applyBorder="1" applyAlignment="1">
      <alignment horizontal="left" wrapText="1" indent="1"/>
    </xf>
    <xf numFmtId="0" fontId="16" fillId="0" borderId="0" xfId="0" applyFont="1" applyFill="1"/>
    <xf numFmtId="0" fontId="17" fillId="0" borderId="0" xfId="0" applyFont="1" applyFill="1" applyBorder="1" applyAlignment="1">
      <alignment horizontal="left" indent="3"/>
    </xf>
    <xf numFmtId="166" fontId="17" fillId="0" borderId="0" xfId="7" applyNumberFormat="1" applyFont="1" applyFill="1" applyBorder="1"/>
    <xf numFmtId="164" fontId="18" fillId="0" borderId="0" xfId="0" applyNumberFormat="1" applyFont="1" applyFill="1" applyBorder="1" applyAlignment="1">
      <alignment horizontal="left" indent="2"/>
    </xf>
    <xf numFmtId="0" fontId="0" fillId="0" borderId="0" xfId="0" applyFont="1" applyFill="1"/>
    <xf numFmtId="0" fontId="11" fillId="0" borderId="5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 indent="1"/>
    </xf>
    <xf numFmtId="0" fontId="0" fillId="0" borderId="0" xfId="0" applyFill="1" applyAlignment="1"/>
    <xf numFmtId="0" fontId="7" fillId="0" borderId="0" xfId="0" applyFont="1" applyFill="1" applyBorder="1" applyAlignment="1">
      <alignment horizontal="left"/>
    </xf>
    <xf numFmtId="164" fontId="7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/>
    </xf>
    <xf numFmtId="0" fontId="12" fillId="0" borderId="5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/>
    </xf>
    <xf numFmtId="0" fontId="20" fillId="0" borderId="0" xfId="0" applyFont="1" applyFill="1" applyAlignment="1"/>
    <xf numFmtId="164" fontId="7" fillId="0" borderId="7" xfId="0" applyNumberFormat="1" applyFont="1" applyFill="1" applyBorder="1" applyAlignment="1">
      <alignment horizontal="center" vertical="center" wrapText="1"/>
    </xf>
    <xf numFmtId="165" fontId="11" fillId="0" borderId="8" xfId="1" applyNumberFormat="1" applyFont="1" applyFill="1" applyBorder="1" applyAlignment="1" applyProtection="1">
      <alignment horizontal="right"/>
    </xf>
    <xf numFmtId="165" fontId="11" fillId="0" borderId="8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 applyProtection="1">
      <alignment horizontal="right"/>
    </xf>
    <xf numFmtId="165" fontId="11" fillId="0" borderId="5" xfId="1" applyNumberFormat="1" applyFont="1" applyFill="1" applyBorder="1" applyAlignment="1" applyProtection="1">
      <alignment horizontal="right"/>
    </xf>
    <xf numFmtId="165" fontId="11" fillId="0" borderId="5" xfId="0" applyNumberFormat="1" applyFont="1" applyFill="1" applyBorder="1" applyAlignment="1">
      <alignment horizontal="right"/>
    </xf>
    <xf numFmtId="165" fontId="7" fillId="0" borderId="5" xfId="2" applyNumberFormat="1" applyFont="1" applyFill="1" applyBorder="1" applyAlignment="1" applyProtection="1">
      <alignment horizontal="right"/>
    </xf>
    <xf numFmtId="165" fontId="7" fillId="0" borderId="5" xfId="0" applyNumberFormat="1" applyFont="1" applyFill="1" applyBorder="1" applyAlignment="1" applyProtection="1">
      <alignment horizontal="right"/>
    </xf>
    <xf numFmtId="165" fontId="7" fillId="0" borderId="5" xfId="0" applyNumberFormat="1" applyFont="1" applyFill="1" applyBorder="1" applyAlignment="1">
      <alignment horizontal="right"/>
    </xf>
    <xf numFmtId="165" fontId="7" fillId="0" borderId="2" xfId="2" applyNumberFormat="1" applyFont="1" applyFill="1" applyBorder="1" applyAlignment="1" applyProtection="1">
      <alignment horizontal="right"/>
    </xf>
    <xf numFmtId="165" fontId="11" fillId="0" borderId="8" xfId="0" applyNumberFormat="1" applyFont="1" applyFill="1" applyBorder="1" applyAlignment="1" applyProtection="1">
      <alignment horizontal="right"/>
    </xf>
    <xf numFmtId="165" fontId="11" fillId="0" borderId="5" xfId="0" applyNumberFormat="1" applyFont="1" applyFill="1" applyBorder="1" applyAlignment="1" applyProtection="1">
      <alignment horizontal="right"/>
    </xf>
    <xf numFmtId="165" fontId="7" fillId="0" borderId="5" xfId="3" applyNumberFormat="1" applyFont="1" applyFill="1" applyBorder="1" applyAlignment="1" applyProtection="1">
      <alignment horizontal="right"/>
    </xf>
    <xf numFmtId="165" fontId="7" fillId="0" borderId="5" xfId="2" applyNumberFormat="1" applyFont="1" applyFill="1" applyBorder="1" applyAlignment="1">
      <alignment horizontal="right"/>
    </xf>
    <xf numFmtId="165" fontId="7" fillId="0" borderId="2" xfId="3" applyNumberFormat="1" applyFont="1" applyFill="1" applyBorder="1" applyAlignment="1" applyProtection="1">
      <alignment horizontal="right"/>
    </xf>
    <xf numFmtId="165" fontId="11" fillId="0" borderId="8" xfId="4" applyNumberFormat="1" applyFont="1" applyFill="1" applyBorder="1" applyAlignment="1" applyProtection="1">
      <alignment horizontal="right"/>
    </xf>
    <xf numFmtId="165" fontId="11" fillId="0" borderId="8" xfId="4" applyNumberFormat="1" applyFont="1" applyFill="1" applyBorder="1" applyAlignment="1">
      <alignment horizontal="right"/>
    </xf>
    <xf numFmtId="165" fontId="7" fillId="0" borderId="8" xfId="4" applyNumberFormat="1" applyFont="1" applyFill="1" applyBorder="1" applyAlignment="1" applyProtection="1">
      <alignment horizontal="right"/>
    </xf>
    <xf numFmtId="165" fontId="7" fillId="0" borderId="8" xfId="4" applyNumberFormat="1" applyFont="1" applyFill="1" applyBorder="1" applyAlignment="1">
      <alignment horizontal="right"/>
    </xf>
    <xf numFmtId="165" fontId="11" fillId="0" borderId="5" xfId="4" applyNumberFormat="1" applyFont="1" applyFill="1" applyBorder="1" applyAlignment="1" applyProtection="1">
      <alignment horizontal="right"/>
    </xf>
    <xf numFmtId="165" fontId="11" fillId="0" borderId="5" xfId="4" applyNumberFormat="1" applyFont="1" applyFill="1" applyBorder="1" applyAlignment="1">
      <alignment horizontal="right"/>
    </xf>
    <xf numFmtId="165" fontId="7" fillId="0" borderId="5" xfId="4" applyNumberFormat="1" applyFont="1" applyFill="1" applyBorder="1" applyAlignment="1" applyProtection="1">
      <alignment horizontal="right"/>
    </xf>
    <xf numFmtId="165" fontId="7" fillId="0" borderId="5" xfId="4" applyNumberFormat="1" applyFont="1" applyFill="1" applyBorder="1" applyAlignment="1">
      <alignment horizontal="right"/>
    </xf>
    <xf numFmtId="165" fontId="11" fillId="0" borderId="9" xfId="4" applyNumberFormat="1" applyFont="1" applyFill="1" applyBorder="1" applyAlignment="1" applyProtection="1">
      <alignment horizontal="right"/>
    </xf>
    <xf numFmtId="165" fontId="19" fillId="0" borderId="8" xfId="4" applyNumberFormat="1" applyFont="1" applyFill="1" applyBorder="1" applyAlignment="1">
      <alignment horizontal="right"/>
    </xf>
    <xf numFmtId="165" fontId="19" fillId="0" borderId="5" xfId="4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 applyProtection="1">
      <alignment horizontal="right"/>
    </xf>
    <xf numFmtId="0" fontId="26" fillId="0" borderId="0" xfId="0" applyFont="1" applyFill="1"/>
    <xf numFmtId="0" fontId="27" fillId="0" borderId="0" xfId="0" applyFont="1" applyFill="1"/>
    <xf numFmtId="0" fontId="28" fillId="0" borderId="0" xfId="0" applyFont="1" applyFill="1"/>
    <xf numFmtId="0" fontId="0" fillId="0" borderId="0" xfId="0" applyFill="1" applyBorder="1"/>
    <xf numFmtId="165" fontId="29" fillId="0" borderId="0" xfId="2" applyNumberFormat="1" applyFont="1" applyFill="1" applyBorder="1" applyAlignment="1">
      <alignment horizontal="left"/>
    </xf>
    <xf numFmtId="0" fontId="22" fillId="0" borderId="0" xfId="0" applyFont="1" applyFill="1" applyBorder="1" applyAlignment="1"/>
    <xf numFmtId="0" fontId="8" fillId="0" borderId="0" xfId="0" applyFont="1" applyFill="1" applyBorder="1" applyAlignment="1">
      <alignment horizontal="justify" wrapText="1"/>
    </xf>
    <xf numFmtId="0" fontId="22" fillId="0" borderId="0" xfId="0" applyFont="1" applyFill="1" applyBorder="1" applyAlignment="1">
      <alignment horizontal="right"/>
    </xf>
    <xf numFmtId="0" fontId="26" fillId="0" borderId="0" xfId="0" applyFont="1" applyFill="1" applyAlignment="1"/>
    <xf numFmtId="0" fontId="16" fillId="0" borderId="0" xfId="0" applyFont="1" applyFill="1" applyAlignment="1"/>
    <xf numFmtId="0" fontId="19" fillId="0" borderId="5" xfId="0" applyFont="1" applyFill="1" applyBorder="1" applyAlignment="1">
      <alignment horizontal="left" wrapText="1" indent="1"/>
    </xf>
    <xf numFmtId="0" fontId="22" fillId="0" borderId="5" xfId="0" applyFont="1" applyFill="1" applyBorder="1" applyAlignment="1">
      <alignment horizontal="left" wrapText="1" indent="1"/>
    </xf>
    <xf numFmtId="165" fontId="19" fillId="0" borderId="8" xfId="1" applyNumberFormat="1" applyFont="1" applyFill="1" applyBorder="1" applyAlignment="1" applyProtection="1">
      <alignment horizontal="right"/>
    </xf>
    <xf numFmtId="165" fontId="19" fillId="0" borderId="5" xfId="1" applyNumberFormat="1" applyFont="1" applyFill="1" applyBorder="1" applyAlignment="1" applyProtection="1">
      <alignment horizontal="right"/>
    </xf>
    <xf numFmtId="165" fontId="19" fillId="0" borderId="8" xfId="0" applyNumberFormat="1" applyFont="1" applyFill="1" applyBorder="1" applyAlignment="1" applyProtection="1">
      <alignment horizontal="right"/>
    </xf>
    <xf numFmtId="165" fontId="19" fillId="0" borderId="5" xfId="0" applyNumberFormat="1" applyFont="1" applyFill="1" applyBorder="1" applyAlignment="1" applyProtection="1">
      <alignment horizontal="right"/>
    </xf>
    <xf numFmtId="165" fontId="19" fillId="0" borderId="8" xfId="4" applyNumberFormat="1" applyFont="1" applyFill="1" applyBorder="1" applyAlignment="1" applyProtection="1">
      <alignment horizontal="right"/>
    </xf>
    <xf numFmtId="165" fontId="19" fillId="0" borderId="5" xfId="4" applyNumberFormat="1" applyFont="1" applyFill="1" applyBorder="1" applyAlignment="1" applyProtection="1">
      <alignment horizontal="right"/>
    </xf>
    <xf numFmtId="0" fontId="22" fillId="0" borderId="5" xfId="0" applyFont="1" applyFill="1" applyBorder="1" applyAlignment="1">
      <alignment horizontal="left" indent="1"/>
    </xf>
    <xf numFmtId="0" fontId="20" fillId="0" borderId="0" xfId="0" applyFont="1" applyFill="1" applyAlignment="1">
      <alignment horizontal="left" wrapText="1"/>
    </xf>
    <xf numFmtId="0" fontId="32" fillId="0" borderId="11" xfId="0" applyFont="1" applyFill="1" applyBorder="1" applyAlignment="1">
      <alignment horizontal="right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 indent="3"/>
    </xf>
    <xf numFmtId="0" fontId="7" fillId="0" borderId="1" xfId="0" applyFont="1" applyFill="1" applyBorder="1" applyAlignment="1"/>
    <xf numFmtId="0" fontId="10" fillId="0" borderId="2" xfId="0" applyFont="1" applyFill="1" applyBorder="1" applyAlignment="1"/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/>
    <xf numFmtId="0" fontId="7" fillId="0" borderId="6" xfId="0" applyFont="1" applyFill="1" applyBorder="1" applyAlignment="1">
      <alignment horizontal="justify" wrapText="1"/>
    </xf>
    <xf numFmtId="0" fontId="0" fillId="0" borderId="6" xfId="0" applyFill="1" applyBorder="1" applyAlignment="1">
      <alignment horizontal="justify" wrapText="1"/>
    </xf>
    <xf numFmtId="0" fontId="9" fillId="0" borderId="6" xfId="0" applyFont="1" applyFill="1" applyBorder="1" applyAlignment="1">
      <alignment horizontal="right" wrapText="1"/>
    </xf>
    <xf numFmtId="0" fontId="0" fillId="0" borderId="6" xfId="0" applyFont="1" applyFill="1" applyBorder="1" applyAlignment="1">
      <alignment wrapText="1"/>
    </xf>
  </cellXfs>
  <cellStyles count="10">
    <cellStyle name="měny 2" xfId="6"/>
    <cellStyle name="normální" xfId="0" builtinId="0"/>
    <cellStyle name="normální 2" xfId="4"/>
    <cellStyle name="normální 3" xfId="8"/>
    <cellStyle name="Normální 4" xfId="9"/>
    <cellStyle name="normální_8- 11" xfId="3"/>
    <cellStyle name="normální_8-10" xfId="2"/>
    <cellStyle name="normální_8-10_1" xfId="1"/>
    <cellStyle name="procent" xfId="7" builtinId="5"/>
    <cellStyle name="Styl 1" xfId="5"/>
  </cellStyles>
  <dxfs count="0"/>
  <tableStyles count="0" defaultTableStyle="TableStyleMedium2" defaultPivotStyle="PivotStyleLight16"/>
  <colors>
    <mruColors>
      <color rgb="FFFFCC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&#353;it6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.srx"/>
      <sheetName val="result.srx (2)"/>
    </sheetNames>
    <sheetDataSet>
      <sheetData sheetId="0" refreshError="1"/>
      <sheetData sheetId="1">
        <row r="1">
          <cell r="A1" t="str">
            <v>The FREQ Procedure</v>
          </cell>
        </row>
        <row r="4">
          <cell r="A4" t="str">
            <v>Table of CZ_B2101 by veku</v>
          </cell>
        </row>
        <row r="5">
          <cell r="C5" t="str">
            <v>veku</v>
          </cell>
          <cell r="E5" t="str">
            <v>Total</v>
          </cell>
        </row>
        <row r="6">
          <cell r="C6" t="str">
            <v>1</v>
          </cell>
          <cell r="D6" t="str">
            <v>2</v>
          </cell>
        </row>
        <row r="7">
          <cell r="A7" t="str">
            <v>CZ_B2101(CZ_B2101)</v>
          </cell>
          <cell r="C7">
            <v>1104405</v>
          </cell>
          <cell r="D7">
            <v>365865</v>
          </cell>
          <cell r="E7">
            <v>1470270</v>
          </cell>
        </row>
        <row r="8">
          <cell r="A8" t="str">
            <v>0</v>
          </cell>
          <cell r="B8" t="str">
            <v>Frequency</v>
          </cell>
        </row>
        <row r="9">
          <cell r="B9" t="str">
            <v>Percent</v>
          </cell>
          <cell r="C9">
            <v>62.22</v>
          </cell>
          <cell r="D9">
            <v>20.61</v>
          </cell>
          <cell r="E9">
            <v>82.83</v>
          </cell>
        </row>
        <row r="10">
          <cell r="B10" t="str">
            <v>Row Pct</v>
          </cell>
          <cell r="C10">
            <v>75.12</v>
          </cell>
          <cell r="D10">
            <v>24.88</v>
          </cell>
        </row>
        <row r="11">
          <cell r="B11" t="str">
            <v>Col Pct</v>
          </cell>
          <cell r="C11">
            <v>82.12</v>
          </cell>
          <cell r="D11">
            <v>85.04</v>
          </cell>
        </row>
        <row r="12">
          <cell r="A12" t="str">
            <v>1</v>
          </cell>
          <cell r="B12" t="str">
            <v>Frequency</v>
          </cell>
          <cell r="C12">
            <v>203544</v>
          </cell>
          <cell r="D12">
            <v>4320.5600000000004</v>
          </cell>
          <cell r="E12">
            <v>207864</v>
          </cell>
        </row>
        <row r="13">
          <cell r="B13" t="str">
            <v>Percent</v>
          </cell>
          <cell r="C13">
            <v>11.47</v>
          </cell>
          <cell r="D13">
            <v>0.24</v>
          </cell>
          <cell r="E13">
            <v>11.71</v>
          </cell>
        </row>
        <row r="14">
          <cell r="B14" t="str">
            <v>Row Pct</v>
          </cell>
          <cell r="C14">
            <v>97.92</v>
          </cell>
          <cell r="D14">
            <v>2.08</v>
          </cell>
        </row>
        <row r="15">
          <cell r="B15" t="str">
            <v>Col Pct</v>
          </cell>
          <cell r="C15">
            <v>15.14</v>
          </cell>
          <cell r="D15">
            <v>1</v>
          </cell>
        </row>
        <row r="16">
          <cell r="A16" t="str">
            <v>9</v>
          </cell>
          <cell r="B16" t="str">
            <v>Frequency</v>
          </cell>
          <cell r="C16">
            <v>36876.6</v>
          </cell>
          <cell r="D16">
            <v>60025.3</v>
          </cell>
          <cell r="E16">
            <v>96901.8</v>
          </cell>
        </row>
        <row r="17">
          <cell r="B17" t="str">
            <v>Percent</v>
          </cell>
          <cell r="C17">
            <v>2.08</v>
          </cell>
          <cell r="D17">
            <v>3.38</v>
          </cell>
          <cell r="E17">
            <v>5.46</v>
          </cell>
        </row>
        <row r="18">
          <cell r="B18" t="str">
            <v>Row Pct</v>
          </cell>
          <cell r="C18">
            <v>38.06</v>
          </cell>
          <cell r="D18">
            <v>61.94</v>
          </cell>
        </row>
        <row r="19">
          <cell r="B19" t="str">
            <v>Col Pct</v>
          </cell>
          <cell r="C19">
            <v>2.74</v>
          </cell>
          <cell r="D19">
            <v>13.95</v>
          </cell>
        </row>
        <row r="20">
          <cell r="C20">
            <v>1344825</v>
          </cell>
          <cell r="D20">
            <v>430210</v>
          </cell>
          <cell r="E20">
            <v>1775036</v>
          </cell>
        </row>
        <row r="21">
          <cell r="A21" t="str">
            <v>Total</v>
          </cell>
          <cell r="B21" t="str">
            <v>Frequency</v>
          </cell>
        </row>
        <row r="22">
          <cell r="B22" t="str">
            <v>Percent</v>
          </cell>
          <cell r="C22">
            <v>75.760000000000005</v>
          </cell>
          <cell r="D22">
            <v>24.24</v>
          </cell>
          <cell r="E22">
            <v>100</v>
          </cell>
        </row>
        <row r="23">
          <cell r="A23" t="str">
            <v>Frequency Missing = 2700972.1722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U28"/>
  <sheetViews>
    <sheetView tabSelected="1" zoomScaleNormal="100" zoomScaleSheetLayoutView="100" workbookViewId="0">
      <selection activeCell="E1" sqref="E1"/>
    </sheetView>
  </sheetViews>
  <sheetFormatPr defaultColWidth="9.140625" defaultRowHeight="12.75"/>
  <cols>
    <col min="1" max="1" width="14.7109375" style="4" customWidth="1"/>
    <col min="2" max="9" width="7.140625" style="4" customWidth="1"/>
    <col min="10" max="10" width="14.28515625" style="4" customWidth="1"/>
    <col min="11" max="13" width="5.85546875" style="4" customWidth="1"/>
    <col min="14" max="14" width="15.7109375" style="4" customWidth="1"/>
    <col min="15" max="16384" width="9.140625" style="4"/>
  </cols>
  <sheetData>
    <row r="1" spans="1:21" ht="15" customHeight="1">
      <c r="A1" s="1" t="s">
        <v>12</v>
      </c>
      <c r="B1" s="1"/>
      <c r="C1" s="1"/>
      <c r="D1" s="2"/>
      <c r="E1" s="2"/>
      <c r="F1" s="3"/>
      <c r="G1" s="3"/>
      <c r="H1" s="3"/>
      <c r="I1" s="3"/>
      <c r="J1" s="20" t="s">
        <v>13</v>
      </c>
    </row>
    <row r="2" spans="1:21" ht="6" customHeight="1">
      <c r="A2" s="1"/>
      <c r="B2" s="1"/>
      <c r="C2" s="1"/>
      <c r="D2" s="2"/>
      <c r="E2" s="2"/>
      <c r="F2" s="3"/>
      <c r="G2" s="3"/>
      <c r="H2" s="3"/>
      <c r="I2" s="3"/>
      <c r="J2" s="2"/>
    </row>
    <row r="3" spans="1:21" ht="13.5" customHeight="1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  <c r="M3" s="51"/>
      <c r="U3" s="51"/>
    </row>
    <row r="4" spans="1:21" ht="13.5" customHeight="1">
      <c r="A4" s="73" t="s">
        <v>39</v>
      </c>
      <c r="B4" s="73"/>
      <c r="C4" s="73"/>
      <c r="D4" s="73"/>
      <c r="E4" s="73"/>
      <c r="F4" s="73"/>
      <c r="G4" s="73"/>
      <c r="H4" s="73"/>
      <c r="I4" s="73"/>
      <c r="J4" s="73"/>
    </row>
    <row r="5" spans="1:21" s="14" customFormat="1" ht="6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21" s="17" customFormat="1" ht="13.5" customHeight="1">
      <c r="A6" s="18" t="s">
        <v>29</v>
      </c>
      <c r="B6" s="57"/>
      <c r="C6" s="57"/>
      <c r="D6" s="57"/>
      <c r="E6" s="57"/>
      <c r="F6" s="57"/>
      <c r="G6" s="57"/>
      <c r="H6" s="57"/>
      <c r="I6" s="57"/>
      <c r="J6" s="22" t="s">
        <v>36</v>
      </c>
      <c r="M6" s="59"/>
    </row>
    <row r="7" spans="1:21" s="17" customFormat="1" ht="13.5" customHeight="1">
      <c r="A7" s="79" t="s">
        <v>40</v>
      </c>
      <c r="B7" s="80"/>
      <c r="C7" s="80"/>
      <c r="D7" s="80"/>
      <c r="E7" s="57"/>
      <c r="F7" s="57"/>
      <c r="G7" s="57"/>
      <c r="H7" s="81" t="s">
        <v>43</v>
      </c>
      <c r="I7" s="82"/>
      <c r="J7" s="82"/>
      <c r="M7" s="60"/>
    </row>
    <row r="8" spans="1:21" ht="12.75" customHeight="1">
      <c r="A8" s="74"/>
      <c r="B8" s="76">
        <v>2005</v>
      </c>
      <c r="C8" s="77"/>
      <c r="D8" s="76">
        <v>2010</v>
      </c>
      <c r="E8" s="77"/>
      <c r="F8" s="76">
        <v>2015</v>
      </c>
      <c r="G8" s="77"/>
      <c r="H8" s="76">
        <v>2019</v>
      </c>
      <c r="I8" s="77"/>
      <c r="J8" s="78"/>
    </row>
    <row r="9" spans="1:21" ht="22.5" customHeight="1">
      <c r="A9" s="75"/>
      <c r="B9" s="24" t="s">
        <v>14</v>
      </c>
      <c r="C9" s="19" t="s">
        <v>15</v>
      </c>
      <c r="D9" s="24" t="s">
        <v>14</v>
      </c>
      <c r="E9" s="19" t="s">
        <v>15</v>
      </c>
      <c r="F9" s="24" t="s">
        <v>14</v>
      </c>
      <c r="G9" s="19" t="s">
        <v>15</v>
      </c>
      <c r="H9" s="24" t="s">
        <v>14</v>
      </c>
      <c r="I9" s="19" t="s">
        <v>15</v>
      </c>
      <c r="J9" s="75"/>
    </row>
    <row r="10" spans="1:21" ht="13.5" customHeight="1">
      <c r="A10" s="15" t="s">
        <v>32</v>
      </c>
      <c r="B10" s="25">
        <v>29.1249988824122</v>
      </c>
      <c r="C10" s="28">
        <v>35.299583224296597</v>
      </c>
      <c r="D10" s="34">
        <v>58.083269374362899</v>
      </c>
      <c r="E10" s="35">
        <v>65.781059628522598</v>
      </c>
      <c r="F10" s="39">
        <v>73.498258409554609</v>
      </c>
      <c r="G10" s="43">
        <v>77.942389347527666</v>
      </c>
      <c r="H10" s="47">
        <v>78.3</v>
      </c>
      <c r="I10" s="43">
        <v>83.6</v>
      </c>
      <c r="J10" s="21" t="s">
        <v>33</v>
      </c>
      <c r="M10" s="52"/>
      <c r="O10" s="52"/>
      <c r="P10" s="53"/>
    </row>
    <row r="11" spans="1:21" ht="21.75" customHeight="1">
      <c r="A11" s="61" t="s">
        <v>34</v>
      </c>
      <c r="B11" s="63">
        <v>7.6894249083890616</v>
      </c>
      <c r="C11" s="64">
        <v>11.517506092588278</v>
      </c>
      <c r="D11" s="65">
        <v>30.66</v>
      </c>
      <c r="E11" s="66">
        <v>38.799999999999997</v>
      </c>
      <c r="F11" s="67">
        <v>55.6</v>
      </c>
      <c r="G11" s="68">
        <v>60.5</v>
      </c>
      <c r="H11" s="67">
        <v>67.7</v>
      </c>
      <c r="I11" s="68">
        <v>72.8</v>
      </c>
      <c r="J11" s="62" t="s">
        <v>35</v>
      </c>
      <c r="M11" s="52"/>
      <c r="O11" s="52"/>
      <c r="P11" s="53"/>
    </row>
    <row r="12" spans="1:21" ht="13.5" customHeight="1">
      <c r="A12" s="15" t="s">
        <v>21</v>
      </c>
      <c r="B12" s="26"/>
      <c r="C12" s="29"/>
      <c r="D12" s="26"/>
      <c r="E12" s="29"/>
      <c r="F12" s="40"/>
      <c r="G12" s="44"/>
      <c r="H12" s="48"/>
      <c r="I12" s="49"/>
      <c r="J12" s="5" t="s">
        <v>20</v>
      </c>
      <c r="P12" s="10"/>
    </row>
    <row r="13" spans="1:21" ht="13.5" customHeight="1">
      <c r="A13" s="6" t="s">
        <v>9</v>
      </c>
      <c r="B13" s="27">
        <v>64.865894615806894</v>
      </c>
      <c r="C13" s="30">
        <v>62.632943368532082</v>
      </c>
      <c r="D13" s="27">
        <v>92.465540474686648</v>
      </c>
      <c r="E13" s="31">
        <v>92.220224203041937</v>
      </c>
      <c r="F13" s="41">
        <v>97.466193512925798</v>
      </c>
      <c r="G13" s="45">
        <v>96.53192632761737</v>
      </c>
      <c r="H13" s="42">
        <v>97.899999999999991</v>
      </c>
      <c r="I13" s="46">
        <v>98.6</v>
      </c>
      <c r="J13" s="69" t="s">
        <v>9</v>
      </c>
      <c r="M13" s="52"/>
    </row>
    <row r="14" spans="1:21" ht="13.5" customHeight="1">
      <c r="A14" s="6" t="s">
        <v>16</v>
      </c>
      <c r="B14" s="27">
        <v>37.951682656698921</v>
      </c>
      <c r="C14" s="30">
        <v>43.027864940340308</v>
      </c>
      <c r="D14" s="27">
        <v>82.798735171859335</v>
      </c>
      <c r="E14" s="31">
        <v>83.387588100818533</v>
      </c>
      <c r="F14" s="27">
        <v>94.849134542742775</v>
      </c>
      <c r="G14" s="31">
        <v>95.961057061283029</v>
      </c>
      <c r="H14" s="42">
        <v>96.3</v>
      </c>
      <c r="I14" s="46">
        <v>96.2</v>
      </c>
      <c r="J14" s="69" t="s">
        <v>16</v>
      </c>
      <c r="M14" s="52"/>
    </row>
    <row r="15" spans="1:21" ht="13.5" customHeight="1">
      <c r="A15" s="6" t="s">
        <v>30</v>
      </c>
      <c r="B15" s="27">
        <f>183547/1190523*100</f>
        <v>15.417341790120812</v>
      </c>
      <c r="C15" s="30">
        <f>230797/1019711*100</f>
        <v>22.633569707495553</v>
      </c>
      <c r="D15" s="27">
        <v>28.95</v>
      </c>
      <c r="E15" s="31">
        <v>38.619999999999997</v>
      </c>
      <c r="F15" s="27">
        <v>52</v>
      </c>
      <c r="G15" s="31">
        <v>59.13</v>
      </c>
      <c r="H15" s="42">
        <v>63.01</v>
      </c>
      <c r="I15" s="46">
        <v>70.930000000000007</v>
      </c>
      <c r="J15" s="69" t="s">
        <v>30</v>
      </c>
      <c r="M15" s="52"/>
    </row>
    <row r="16" spans="1:21" ht="13.5" customHeight="1">
      <c r="A16" s="6" t="s">
        <v>28</v>
      </c>
      <c r="B16" s="31" t="s">
        <v>31</v>
      </c>
      <c r="C16" s="30">
        <f>10324/220270*100</f>
        <v>4.686975076043038</v>
      </c>
      <c r="D16" s="31">
        <v>2.4700000000000002</v>
      </c>
      <c r="E16" s="31">
        <v>9.06</v>
      </c>
      <c r="F16" s="31">
        <v>5.59</v>
      </c>
      <c r="G16" s="31">
        <v>17.79</v>
      </c>
      <c r="H16" s="46">
        <v>12.92</v>
      </c>
      <c r="I16" s="46">
        <v>26.51</v>
      </c>
      <c r="J16" s="69" t="s">
        <v>28</v>
      </c>
      <c r="M16" s="52"/>
    </row>
    <row r="17" spans="1:15" ht="22.5" customHeight="1">
      <c r="A17" s="15" t="s">
        <v>37</v>
      </c>
      <c r="B17" s="29"/>
      <c r="C17" s="29"/>
      <c r="D17" s="29"/>
      <c r="E17" s="29"/>
      <c r="F17" s="44"/>
      <c r="G17" s="44"/>
      <c r="H17" s="44"/>
      <c r="I17" s="44"/>
      <c r="J17" s="5" t="s">
        <v>22</v>
      </c>
      <c r="M17" s="52"/>
      <c r="O17" s="10"/>
    </row>
    <row r="18" spans="1:15" ht="13.5" customHeight="1">
      <c r="A18" s="6" t="s">
        <v>1</v>
      </c>
      <c r="B18" s="31">
        <v>1.0315104364707537</v>
      </c>
      <c r="C18" s="31">
        <v>5.2899907376810464</v>
      </c>
      <c r="D18" s="32">
        <v>12.193186831685189</v>
      </c>
      <c r="E18" s="32">
        <v>23.467660816598411</v>
      </c>
      <c r="F18" s="46">
        <v>26.410793706735724</v>
      </c>
      <c r="G18" s="46">
        <v>40.062116088066809</v>
      </c>
      <c r="H18" s="46">
        <v>32.6</v>
      </c>
      <c r="I18" s="46">
        <v>52.6</v>
      </c>
      <c r="J18" s="7" t="s">
        <v>17</v>
      </c>
    </row>
    <row r="19" spans="1:15" ht="22.5" customHeight="1">
      <c r="A19" s="8" t="s">
        <v>2</v>
      </c>
      <c r="B19" s="31">
        <v>8.1915440808988524</v>
      </c>
      <c r="C19" s="31">
        <v>14.987156961546107</v>
      </c>
      <c r="D19" s="32">
        <v>38.55173044770158</v>
      </c>
      <c r="E19" s="32">
        <v>49.871099180233607</v>
      </c>
      <c r="F19" s="46">
        <v>59.88452846131198</v>
      </c>
      <c r="G19" s="46">
        <v>64.608675884018425</v>
      </c>
      <c r="H19" s="46">
        <v>68.100000000000009</v>
      </c>
      <c r="I19" s="46">
        <v>73.7</v>
      </c>
      <c r="J19" s="7" t="s">
        <v>18</v>
      </c>
    </row>
    <row r="20" spans="1:15" ht="22.5" customHeight="1">
      <c r="A20" s="8" t="s">
        <v>3</v>
      </c>
      <c r="B20" s="31">
        <v>39.833834938860896</v>
      </c>
      <c r="C20" s="31">
        <v>44.251351311927664</v>
      </c>
      <c r="D20" s="32">
        <v>73.431052869856899</v>
      </c>
      <c r="E20" s="32">
        <v>73.534316201257084</v>
      </c>
      <c r="F20" s="46">
        <v>82.154245190907247</v>
      </c>
      <c r="G20" s="46">
        <v>87.094914619069357</v>
      </c>
      <c r="H20" s="46">
        <v>87.3</v>
      </c>
      <c r="I20" s="46">
        <v>89.5</v>
      </c>
      <c r="J20" s="7" t="s">
        <v>25</v>
      </c>
    </row>
    <row r="21" spans="1:15" ht="13.5" customHeight="1">
      <c r="A21" s="6" t="s">
        <v>4</v>
      </c>
      <c r="B21" s="32">
        <v>68.905566976903657</v>
      </c>
      <c r="C21" s="32">
        <v>74.507244500159103</v>
      </c>
      <c r="D21" s="32">
        <v>87.773694476541621</v>
      </c>
      <c r="E21" s="32">
        <v>88.043418847032569</v>
      </c>
      <c r="F21" s="46">
        <v>96.003424257753224</v>
      </c>
      <c r="G21" s="46">
        <v>92.342058417088253</v>
      </c>
      <c r="H21" s="46">
        <v>95.3</v>
      </c>
      <c r="I21" s="46">
        <v>94.8</v>
      </c>
      <c r="J21" s="7" t="s">
        <v>19</v>
      </c>
    </row>
    <row r="22" spans="1:15" ht="22.5" customHeight="1">
      <c r="A22" s="15" t="s">
        <v>23</v>
      </c>
      <c r="B22" s="29"/>
      <c r="C22" s="29"/>
      <c r="D22" s="29"/>
      <c r="E22" s="29"/>
      <c r="F22" s="44"/>
      <c r="G22" s="44"/>
      <c r="H22" s="44"/>
      <c r="I22" s="44"/>
      <c r="J22" s="5" t="s">
        <v>24</v>
      </c>
      <c r="M22" s="10"/>
    </row>
    <row r="23" spans="1:15" ht="13.5" customHeight="1">
      <c r="A23" s="8" t="s">
        <v>5</v>
      </c>
      <c r="B23" s="31">
        <v>40.673637614157677</v>
      </c>
      <c r="C23" s="30">
        <v>40.022584474835291</v>
      </c>
      <c r="D23" s="36">
        <v>77.085964029799925</v>
      </c>
      <c r="E23" s="36">
        <v>78.303080660499205</v>
      </c>
      <c r="F23" s="36">
        <v>91.879949834714893</v>
      </c>
      <c r="G23" s="36">
        <v>91.487545182447121</v>
      </c>
      <c r="H23" s="36">
        <v>96.7</v>
      </c>
      <c r="I23" s="36">
        <v>96.1</v>
      </c>
      <c r="J23" s="7" t="s">
        <v>10</v>
      </c>
    </row>
    <row r="24" spans="1:15" ht="22.5" customHeight="1">
      <c r="A24" s="8" t="s">
        <v>8</v>
      </c>
      <c r="B24" s="32">
        <v>27.318627664785268</v>
      </c>
      <c r="C24" s="32" t="s">
        <v>0</v>
      </c>
      <c r="D24" s="37">
        <v>84.837056001796739</v>
      </c>
      <c r="E24" s="37" t="s">
        <v>0</v>
      </c>
      <c r="F24" s="37">
        <v>94.186579881353538</v>
      </c>
      <c r="G24" s="37" t="s">
        <v>0</v>
      </c>
      <c r="H24" s="37">
        <v>96</v>
      </c>
      <c r="I24" s="37" t="s">
        <v>0</v>
      </c>
      <c r="J24" s="7" t="s">
        <v>11</v>
      </c>
      <c r="K24" s="54"/>
      <c r="L24" s="55"/>
    </row>
    <row r="25" spans="1:15" ht="13.5" customHeight="1">
      <c r="A25" s="8" t="s">
        <v>6</v>
      </c>
      <c r="B25" s="31">
        <v>77.529018001703946</v>
      </c>
      <c r="C25" s="32">
        <v>77.624619624546455</v>
      </c>
      <c r="D25" s="36">
        <v>97.637908657507779</v>
      </c>
      <c r="E25" s="36">
        <v>97.423877734077294</v>
      </c>
      <c r="F25" s="36">
        <v>99.705143908616776</v>
      </c>
      <c r="G25" s="36">
        <v>98.341415886091369</v>
      </c>
      <c r="H25" s="36">
        <v>98.1</v>
      </c>
      <c r="I25" s="36">
        <v>99.5</v>
      </c>
      <c r="J25" s="7" t="s">
        <v>7</v>
      </c>
      <c r="K25" s="54"/>
      <c r="L25" s="54"/>
    </row>
    <row r="26" spans="1:15" ht="22.5" customHeight="1">
      <c r="A26" s="9" t="s">
        <v>26</v>
      </c>
      <c r="B26" s="50">
        <v>2.8424392784805681</v>
      </c>
      <c r="C26" s="33">
        <v>4.5942438790536499</v>
      </c>
      <c r="D26" s="38">
        <v>14.789093478004933</v>
      </c>
      <c r="E26" s="38">
        <v>19.261552092215076</v>
      </c>
      <c r="F26" s="38">
        <v>29.519092586783241</v>
      </c>
      <c r="G26" s="38">
        <v>37.167561792045568</v>
      </c>
      <c r="H26" s="38">
        <v>37.1</v>
      </c>
      <c r="I26" s="38">
        <v>45.9</v>
      </c>
      <c r="J26" s="16" t="s">
        <v>27</v>
      </c>
      <c r="K26" s="54"/>
      <c r="L26" s="54"/>
    </row>
    <row r="27" spans="1:15" ht="33" customHeight="1">
      <c r="A27" s="70" t="s">
        <v>42</v>
      </c>
      <c r="B27" s="70"/>
      <c r="C27" s="70"/>
      <c r="D27" s="70"/>
      <c r="E27" s="70"/>
      <c r="F27" s="71" t="s">
        <v>45</v>
      </c>
      <c r="G27" s="71"/>
      <c r="H27" s="71"/>
      <c r="I27" s="71"/>
      <c r="J27" s="71"/>
    </row>
    <row r="28" spans="1:15" ht="15.75" customHeight="1">
      <c r="A28" s="23" t="s">
        <v>44</v>
      </c>
      <c r="B28" s="23"/>
      <c r="C28" s="23"/>
      <c r="D28" s="23"/>
      <c r="E28" s="23"/>
      <c r="G28" s="56"/>
      <c r="H28" s="56"/>
      <c r="I28" s="56"/>
      <c r="J28" s="58" t="s">
        <v>41</v>
      </c>
    </row>
  </sheetData>
  <mergeCells count="12">
    <mergeCell ref="A27:E27"/>
    <mergeCell ref="F27:J27"/>
    <mergeCell ref="A3:J3"/>
    <mergeCell ref="A4:J4"/>
    <mergeCell ref="A8:A9"/>
    <mergeCell ref="B8:C8"/>
    <mergeCell ref="D8:E8"/>
    <mergeCell ref="F8:G8"/>
    <mergeCell ref="H8:I8"/>
    <mergeCell ref="J8:J9"/>
    <mergeCell ref="A7:D7"/>
    <mergeCell ref="H7:J7"/>
  </mergeCells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9-1</vt:lpstr>
      <vt:lpstr>'9-1'!Oblast_tisku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Romana Malečková</dc:creator>
  <cp:lastModifiedBy>Marek Řezanka</cp:lastModifiedBy>
  <cp:lastPrinted>2019-12-10T12:13:44Z</cp:lastPrinted>
  <dcterms:created xsi:type="dcterms:W3CDTF">2015-10-21T13:34:02Z</dcterms:created>
  <dcterms:modified xsi:type="dcterms:W3CDTF">2019-12-10T12:13:51Z</dcterms:modified>
</cp:coreProperties>
</file>