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40" yWindow="105" windowWidth="11445" windowHeight="6225"/>
  </bookViews>
  <sheets>
    <sheet name="5-9" sheetId="13" r:id="rId1"/>
  </sheets>
  <definedNames>
    <definedName name="_xlnm.Print_Area" localSheetId="0">'5-9'!$A$1:$V$26</definedName>
    <definedName name="ZZZZZ">#REF!</definedName>
  </definedNames>
  <calcPr calcId="162913"/>
</workbook>
</file>

<file path=xl/calcChain.xml><?xml version="1.0" encoding="utf-8"?>
<calcChain xmlns="http://schemas.openxmlformats.org/spreadsheetml/2006/main">
  <c r="V25" i="13"/>
  <c r="V24"/>
  <c r="V23"/>
  <c r="V22"/>
  <c r="V21"/>
  <c r="V20"/>
  <c r="V19"/>
  <c r="V18"/>
  <c r="V17"/>
  <c r="V16"/>
  <c r="V15"/>
  <c r="V14"/>
  <c r="V13"/>
  <c r="V12"/>
  <c r="V11"/>
  <c r="U26"/>
  <c r="T26"/>
  <c r="V26" l="1"/>
  <c r="R26"/>
  <c r="Q26"/>
  <c r="S25"/>
  <c r="S24"/>
  <c r="S23"/>
  <c r="S22"/>
  <c r="S21"/>
  <c r="S20"/>
  <c r="S19"/>
  <c r="S18"/>
  <c r="S17"/>
  <c r="S16"/>
  <c r="S15"/>
  <c r="S14"/>
  <c r="S13"/>
  <c r="S12"/>
  <c r="S11"/>
  <c r="L26"/>
  <c r="K26"/>
  <c r="M25"/>
  <c r="M24"/>
  <c r="M23"/>
  <c r="M22"/>
  <c r="M21"/>
  <c r="M20"/>
  <c r="M19"/>
  <c r="M18"/>
  <c r="M17"/>
  <c r="M16"/>
  <c r="M15"/>
  <c r="M14"/>
  <c r="M13"/>
  <c r="M12"/>
  <c r="M11"/>
  <c r="I26"/>
  <c r="H26"/>
  <c r="G26"/>
  <c r="F26"/>
  <c r="E26"/>
  <c r="J25"/>
  <c r="J24"/>
  <c r="J23"/>
  <c r="J22"/>
  <c r="J21"/>
  <c r="J20"/>
  <c r="J19"/>
  <c r="J18"/>
  <c r="J17"/>
  <c r="J16"/>
  <c r="J15"/>
  <c r="J14"/>
  <c r="J13"/>
  <c r="J12"/>
  <c r="J11"/>
  <c r="S26" l="1"/>
  <c r="J26"/>
  <c r="M26"/>
</calcChain>
</file>

<file path=xl/sharedStrings.xml><?xml version="1.0" encoding="utf-8"?>
<sst xmlns="http://schemas.openxmlformats.org/spreadsheetml/2006/main" count="45" uniqueCount="29">
  <si>
    <t>SOCIAL SECURITY</t>
  </si>
  <si>
    <t>SOCIÁLNÍ ZABEZPEČENÍ</t>
  </si>
  <si>
    <t>Pramen: Ministerstvo práce a sociálních věcí</t>
  </si>
  <si>
    <r>
      <t xml:space="preserve">celkem
</t>
    </r>
    <r>
      <rPr>
        <i/>
        <sz val="8"/>
        <rFont val="Arial"/>
        <family val="2"/>
        <charset val="238"/>
      </rPr>
      <t>Total</t>
    </r>
  </si>
  <si>
    <t xml:space="preserve">Source: Ministry of Labour and Social Affairs                                                                                                </t>
  </si>
  <si>
    <r>
      <t xml:space="preserve">ženy
</t>
    </r>
    <r>
      <rPr>
        <i/>
        <sz val="8"/>
        <color indexed="8"/>
        <rFont val="Arial"/>
        <family val="2"/>
        <charset val="238"/>
      </rPr>
      <t>Women</t>
    </r>
  </si>
  <si>
    <r>
      <t xml:space="preserve">muži
</t>
    </r>
    <r>
      <rPr>
        <i/>
        <sz val="8"/>
        <rFont val="Arial"/>
        <family val="2"/>
        <charset val="238"/>
      </rPr>
      <t>Men</t>
    </r>
  </si>
  <si>
    <t xml:space="preserve">Hl. město Praha 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</si>
  <si>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</si>
  <si>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</si>
  <si>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</si>
  <si>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</si>
  <si>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</si>
  <si>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</si>
  <si>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</si>
  <si>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</si>
  <si>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</si>
  <si>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</si>
  <si>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</si>
  <si>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Moravskoslezský kraj</t>
  </si>
  <si>
    <t>Zlínský kraj</t>
  </si>
  <si>
    <t>Ostatní</t>
  </si>
  <si>
    <r>
      <t xml:space="preserve">Celkem ČR / </t>
    </r>
    <r>
      <rPr>
        <b/>
        <i/>
        <sz val="8"/>
        <rFont val="Arial CE"/>
        <charset val="238"/>
      </rPr>
      <t>CR, total</t>
    </r>
  </si>
  <si>
    <r>
      <t xml:space="preserve">Území 
(trvalé bydliště příjemce)
</t>
    </r>
    <r>
      <rPr>
        <i/>
        <sz val="8"/>
        <rFont val="Arial CE"/>
        <charset val="238"/>
      </rPr>
      <t>Territory / Region</t>
    </r>
    <r>
      <rPr>
        <sz val="8"/>
        <rFont val="Arial CE"/>
        <charset val="238"/>
      </rPr>
      <t xml:space="preserve">
</t>
    </r>
    <r>
      <rPr>
        <i/>
        <sz val="8"/>
        <rFont val="Arial CE"/>
        <charset val="238"/>
      </rPr>
      <t>(of the recipient permanent residence)</t>
    </r>
  </si>
  <si>
    <r>
      <t xml:space="preserve">ženy
</t>
    </r>
    <r>
      <rPr>
        <i/>
        <sz val="8"/>
        <color indexed="8"/>
        <rFont val="Arial"/>
        <family val="2"/>
        <charset val="238"/>
      </rPr>
      <t>Females</t>
    </r>
  </si>
  <si>
    <r>
      <t xml:space="preserve">muži
</t>
    </r>
    <r>
      <rPr>
        <i/>
        <sz val="8"/>
        <rFont val="Arial"/>
        <family val="2"/>
        <charset val="238"/>
      </rPr>
      <t>Males</t>
    </r>
  </si>
  <si>
    <t xml:space="preserve">         Numbers of parental allowance recipients </t>
  </si>
  <si>
    <t xml:space="preserve">5 - 9. Příjemci rodičovského příspěvku </t>
  </si>
  <si>
    <r>
      <t xml:space="preserve">Průměrný měsíční počet příjemců rodičovského příspěvku za rok                                                                                                                                                          </t>
    </r>
    <r>
      <rPr>
        <i/>
        <sz val="8"/>
        <rFont val="Arial CE"/>
        <family val="2"/>
        <charset val="238"/>
      </rPr>
      <t xml:space="preserve">                                                                               Average monthly numbers of parental allowance recipients per year</t>
    </r>
  </si>
</sst>
</file>

<file path=xl/styles.xml><?xml version="1.0" encoding="utf-8"?>
<styleSheet xmlns="http://schemas.openxmlformats.org/spreadsheetml/2006/main">
  <numFmts count="4">
    <numFmt numFmtId="164" formatCode="#,##0_K"/>
    <numFmt numFmtId="165" formatCode="#,##0&quot; &quot;"/>
    <numFmt numFmtId="166" formatCode="#\ ##0"/>
    <numFmt numFmtId="167" formatCode="#,##0&quot;  &quot;"/>
  </numFmts>
  <fonts count="3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8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10"/>
      <name val="Arial"/>
      <family val="2"/>
    </font>
    <font>
      <sz val="10"/>
      <name val="Arial CE"/>
    </font>
    <font>
      <sz val="12"/>
      <name val="System"/>
      <family val="2"/>
      <charset val="238"/>
    </font>
    <font>
      <sz val="8"/>
      <name val="Calibri"/>
      <family val="2"/>
      <charset val="238"/>
    </font>
    <font>
      <i/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b/>
      <sz val="10"/>
      <color indexed="10"/>
      <name val="Arial CE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" fillId="2" borderId="0" applyFont="0" applyFill="0" applyBorder="0" applyAlignment="0" applyProtection="0"/>
    <xf numFmtId="0" fontId="17" fillId="0" borderId="0"/>
    <xf numFmtId="0" fontId="27" fillId="0" borderId="0"/>
    <xf numFmtId="0" fontId="28" fillId="0" borderId="0"/>
    <xf numFmtId="0" fontId="21" fillId="0" borderId="0"/>
    <xf numFmtId="0" fontId="4" fillId="0" borderId="0">
      <alignment vertical="top"/>
    </xf>
    <xf numFmtId="0" fontId="18" fillId="0" borderId="0"/>
    <xf numFmtId="164" fontId="1" fillId="0" borderId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14" fillId="0" borderId="0" xfId="6" applyFont="1" applyFill="1" applyAlignment="1"/>
    <xf numFmtId="3" fontId="8" fillId="0" borderId="0" xfId="7" applyNumberFormat="1" applyFont="1" applyFill="1" applyAlignment="1">
      <alignment vertical="center"/>
    </xf>
    <xf numFmtId="3" fontId="2" fillId="0" borderId="0" xfId="7" applyNumberFormat="1" applyFont="1" applyFill="1" applyAlignment="1">
      <alignment vertical="center"/>
    </xf>
    <xf numFmtId="0" fontId="17" fillId="0" borderId="0" xfId="2" applyFill="1"/>
    <xf numFmtId="0" fontId="16" fillId="0" borderId="0" xfId="6" applyFont="1" applyFill="1" applyAlignment="1">
      <alignment horizontal="right"/>
    </xf>
    <xf numFmtId="0" fontId="0" fillId="0" borderId="0" xfId="0" applyFill="1"/>
    <xf numFmtId="3" fontId="13" fillId="0" borderId="0" xfId="7" applyNumberFormat="1" applyFont="1" applyFill="1" applyAlignment="1">
      <alignment vertical="center"/>
    </xf>
    <xf numFmtId="3" fontId="3" fillId="0" borderId="0" xfId="7" applyNumberFormat="1" applyFont="1" applyFill="1" applyAlignment="1">
      <alignment horizontal="right" vertical="center"/>
    </xf>
    <xf numFmtId="3" fontId="6" fillId="0" borderId="0" xfId="2" applyNumberFormat="1" applyFont="1" applyFill="1" applyBorder="1" applyAlignment="1">
      <alignment horizontal="center" vertical="center" wrapText="1"/>
    </xf>
    <xf numFmtId="1" fontId="15" fillId="0" borderId="0" xfId="2" applyNumberFormat="1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3" fontId="11" fillId="0" borderId="0" xfId="2" applyNumberFormat="1" applyFont="1" applyFill="1" applyBorder="1" applyAlignment="1">
      <alignment horizontal="center" vertical="center" wrapText="1"/>
    </xf>
    <xf numFmtId="3" fontId="5" fillId="0" borderId="4" xfId="7" applyNumberFormat="1" applyFont="1" applyFill="1" applyBorder="1" applyAlignment="1">
      <alignment horizontal="left" vertical="center" wrapText="1" indent="1"/>
    </xf>
    <xf numFmtId="165" fontId="6" fillId="0" borderId="5" xfId="2" applyNumberFormat="1" applyFont="1" applyFill="1" applyBorder="1" applyAlignment="1">
      <alignment vertical="center"/>
    </xf>
    <xf numFmtId="165" fontId="29" fillId="0" borderId="4" xfId="3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166" fontId="27" fillId="0" borderId="0" xfId="3" applyNumberFormat="1" applyFill="1"/>
    <xf numFmtId="3" fontId="5" fillId="0" borderId="5" xfId="7" applyNumberFormat="1" applyFont="1" applyFill="1" applyBorder="1" applyAlignment="1">
      <alignment horizontal="left" vertical="center" wrapText="1" indent="1"/>
    </xf>
    <xf numFmtId="165" fontId="29" fillId="0" borderId="5" xfId="3" applyNumberFormat="1" applyFont="1" applyFill="1" applyBorder="1" applyAlignment="1">
      <alignment vertical="center"/>
    </xf>
    <xf numFmtId="165" fontId="29" fillId="0" borderId="6" xfId="3" applyNumberFormat="1" applyFont="1" applyFill="1" applyBorder="1" applyAlignment="1">
      <alignment vertical="center"/>
    </xf>
    <xf numFmtId="3" fontId="23" fillId="0" borderId="3" xfId="7" applyNumberFormat="1" applyFont="1" applyFill="1" applyBorder="1" applyAlignment="1">
      <alignment horizontal="left" vertical="center" wrapText="1" indent="1"/>
    </xf>
    <xf numFmtId="165" fontId="23" fillId="0" borderId="3" xfId="2" applyNumberFormat="1" applyFont="1" applyFill="1" applyBorder="1" applyAlignment="1">
      <alignment vertical="center"/>
    </xf>
    <xf numFmtId="165" fontId="23" fillId="0" borderId="0" xfId="2" applyNumberFormat="1" applyFont="1" applyFill="1" applyBorder="1" applyAlignment="1">
      <alignment vertical="center"/>
    </xf>
    <xf numFmtId="3" fontId="8" fillId="0" borderId="0" xfId="7" applyNumberFormat="1" applyFont="1" applyFill="1" applyBorder="1" applyAlignment="1">
      <alignment vertical="center" wrapText="1"/>
    </xf>
    <xf numFmtId="3" fontId="25" fillId="0" borderId="0" xfId="7" applyNumberFormat="1" applyFont="1" applyFill="1" applyBorder="1" applyAlignment="1">
      <alignment vertical="center"/>
    </xf>
    <xf numFmtId="3" fontId="8" fillId="0" borderId="0" xfId="7" applyNumberFormat="1" applyFont="1" applyFill="1" applyBorder="1" applyAlignment="1">
      <alignment vertical="center"/>
    </xf>
    <xf numFmtId="0" fontId="11" fillId="0" borderId="0" xfId="2" applyFont="1" applyFill="1"/>
    <xf numFmtId="0" fontId="26" fillId="0" borderId="0" xfId="2" applyFont="1" applyFill="1"/>
    <xf numFmtId="0" fontId="6" fillId="0" borderId="0" xfId="0" applyFont="1" applyFill="1" applyBorder="1" applyAlignment="1">
      <alignment horizontal="left" indent="3"/>
    </xf>
    <xf numFmtId="167" fontId="6" fillId="0" borderId="0" xfId="9" applyNumberFormat="1" applyFont="1" applyFill="1" applyBorder="1"/>
    <xf numFmtId="0" fontId="0" fillId="0" borderId="0" xfId="0" applyFont="1" applyFill="1"/>
    <xf numFmtId="0" fontId="0" fillId="0" borderId="0" xfId="0" applyFont="1" applyFill="1" applyBorder="1"/>
    <xf numFmtId="3" fontId="7" fillId="0" borderId="0" xfId="7" applyNumberFormat="1" applyFont="1" applyFill="1" applyAlignment="1">
      <alignment vertical="center"/>
    </xf>
    <xf numFmtId="0" fontId="22" fillId="0" borderId="0" xfId="2" applyFont="1" applyFill="1" applyAlignment="1">
      <alignment vertical="center"/>
    </xf>
    <xf numFmtId="165" fontId="30" fillId="0" borderId="3" xfId="2" applyNumberFormat="1" applyFont="1" applyFill="1" applyBorder="1" applyAlignment="1">
      <alignment vertical="center"/>
    </xf>
    <xf numFmtId="165" fontId="29" fillId="0" borderId="0" xfId="3" applyNumberFormat="1" applyFont="1" applyFill="1" applyBorder="1" applyAlignment="1">
      <alignment vertical="center"/>
    </xf>
    <xf numFmtId="3" fontId="5" fillId="0" borderId="0" xfId="7" applyNumberFormat="1" applyFont="1" applyFill="1" applyBorder="1" applyAlignment="1">
      <alignment wrapText="1"/>
    </xf>
    <xf numFmtId="0" fontId="0" fillId="0" borderId="0" xfId="0" applyFill="1" applyBorder="1" applyAlignment="1"/>
    <xf numFmtId="0" fontId="20" fillId="0" borderId="0" xfId="2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3" fontId="5" fillId="0" borderId="4" xfId="2" applyNumberFormat="1" applyFont="1" applyFill="1" applyBorder="1" applyAlignment="1">
      <alignment horizontal="center" vertical="center" wrapText="1"/>
    </xf>
    <xf numFmtId="3" fontId="6" fillId="0" borderId="5" xfId="2" applyNumberFormat="1" applyFont="1" applyFill="1" applyBorder="1" applyAlignment="1">
      <alignment horizontal="center" vertical="center" wrapText="1"/>
    </xf>
    <xf numFmtId="0" fontId="19" fillId="0" borderId="6" xfId="2" applyFont="1" applyFill="1" applyBorder="1" applyAlignment="1">
      <alignment horizontal="center" wrapText="1"/>
    </xf>
    <xf numFmtId="3" fontId="6" fillId="0" borderId="8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1" fontId="15" fillId="0" borderId="2" xfId="2" applyNumberFormat="1" applyFont="1" applyFill="1" applyBorder="1" applyAlignment="1">
      <alignment horizontal="center" vertical="center"/>
    </xf>
    <xf numFmtId="1" fontId="15" fillId="0" borderId="8" xfId="2" applyNumberFormat="1" applyFont="1" applyFill="1" applyBorder="1" applyAlignment="1">
      <alignment horizontal="center" vertical="center"/>
    </xf>
    <xf numFmtId="1" fontId="15" fillId="0" borderId="1" xfId="2" applyNumberFormat="1" applyFont="1" applyFill="1" applyBorder="1" applyAlignment="1">
      <alignment horizontal="center" vertical="center"/>
    </xf>
    <xf numFmtId="1" fontId="15" fillId="0" borderId="7" xfId="2" applyNumberFormat="1" applyFont="1" applyFill="1" applyBorder="1" applyAlignment="1">
      <alignment horizontal="center" vertical="center"/>
    </xf>
    <xf numFmtId="1" fontId="15" fillId="0" borderId="9" xfId="2" applyNumberFormat="1" applyFont="1" applyFill="1" applyBorder="1" applyAlignment="1">
      <alignment horizontal="center" vertical="center"/>
    </xf>
  </cellXfs>
  <cellStyles count="10">
    <cellStyle name="Kč" xfId="1"/>
    <cellStyle name="normální" xfId="0" builtinId="0"/>
    <cellStyle name="Normální 2" xfId="2"/>
    <cellStyle name="Normální 3" xfId="3"/>
    <cellStyle name="Normální 47" xfId="4"/>
    <cellStyle name="normální 7" xfId="5"/>
    <cellStyle name="normální_List1" xfId="6"/>
    <cellStyle name="normální_Nez0600h" xfId="7"/>
    <cellStyle name="PB_TR10" xfId="8"/>
    <cellStyle name="procent" xfId="9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Normal="100" workbookViewId="0">
      <selection activeCell="H2" sqref="H2"/>
    </sheetView>
  </sheetViews>
  <sheetFormatPr defaultRowHeight="12.75"/>
  <cols>
    <col min="1" max="1" width="20.140625" style="6" customWidth="1"/>
    <col min="2" max="4" width="7.42578125" style="6" hidden="1" customWidth="1"/>
    <col min="5" max="22" width="7.7109375" style="6" customWidth="1"/>
    <col min="23" max="24" width="7.42578125" style="6" customWidth="1"/>
    <col min="25" max="16384" width="9.140625" style="6"/>
  </cols>
  <sheetData>
    <row r="1" spans="1:24">
      <c r="A1" s="1" t="s">
        <v>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0</v>
      </c>
      <c r="W1" s="5"/>
      <c r="X1" s="5"/>
    </row>
    <row r="2" spans="1:24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5"/>
      <c r="W2" s="5"/>
      <c r="X2" s="5"/>
    </row>
    <row r="3" spans="1:24">
      <c r="A3" s="7" t="s">
        <v>27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8"/>
      <c r="W3" s="8"/>
      <c r="X3" s="8"/>
    </row>
    <row r="4" spans="1:24" ht="15">
      <c r="A4" s="36" t="s">
        <v>26</v>
      </c>
      <c r="B4" s="37"/>
      <c r="C4" s="3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  <c r="V4" s="8"/>
      <c r="W4" s="8"/>
      <c r="X4" s="8"/>
    </row>
    <row r="5" spans="1:24" s="34" customFormat="1" ht="3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4">
      <c r="A6" s="40" t="s">
        <v>2</v>
      </c>
      <c r="B6" s="41"/>
      <c r="C6" s="41"/>
      <c r="D6" s="41"/>
      <c r="E6" s="41"/>
      <c r="F6" s="41"/>
      <c r="G6" s="41"/>
      <c r="H6" s="42" t="s">
        <v>4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2"/>
      <c r="X6" s="2"/>
    </row>
    <row r="7" spans="1:24" s="34" customFormat="1" ht="3" customHeight="1">
      <c r="A7" s="32"/>
      <c r="B7" s="33"/>
      <c r="C7" s="33"/>
      <c r="D7" s="33"/>
      <c r="E7" s="33"/>
      <c r="F7" s="33"/>
      <c r="G7" s="33"/>
      <c r="H7" s="33"/>
      <c r="I7" s="33"/>
      <c r="J7" s="33"/>
    </row>
    <row r="8" spans="1:24" ht="23.25" customHeight="1">
      <c r="A8" s="44" t="s">
        <v>23</v>
      </c>
      <c r="B8" s="47" t="s">
        <v>28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8"/>
      <c r="W8" s="9"/>
      <c r="X8" s="9"/>
    </row>
    <row r="9" spans="1:24" ht="23.25" customHeight="1">
      <c r="A9" s="45"/>
      <c r="B9" s="49">
        <v>2009</v>
      </c>
      <c r="C9" s="50"/>
      <c r="D9" s="51"/>
      <c r="E9" s="52">
        <v>2010</v>
      </c>
      <c r="F9" s="52"/>
      <c r="G9" s="53"/>
      <c r="H9" s="52">
        <v>2012</v>
      </c>
      <c r="I9" s="52"/>
      <c r="J9" s="53"/>
      <c r="K9" s="52">
        <v>2015</v>
      </c>
      <c r="L9" s="52"/>
      <c r="M9" s="53"/>
      <c r="N9" s="52">
        <v>2016</v>
      </c>
      <c r="O9" s="52"/>
      <c r="P9" s="53"/>
      <c r="Q9" s="52">
        <v>2017</v>
      </c>
      <c r="R9" s="52"/>
      <c r="S9" s="53"/>
      <c r="T9" s="52">
        <v>2018</v>
      </c>
      <c r="U9" s="52"/>
      <c r="V9" s="53"/>
      <c r="W9" s="10"/>
      <c r="X9" s="10"/>
    </row>
    <row r="10" spans="1:24" ht="30" customHeight="1">
      <c r="A10" s="46"/>
      <c r="B10" s="11" t="s">
        <v>5</v>
      </c>
      <c r="C10" s="12" t="s">
        <v>6</v>
      </c>
      <c r="D10" s="13" t="s">
        <v>3</v>
      </c>
      <c r="E10" s="14" t="s">
        <v>24</v>
      </c>
      <c r="F10" s="12" t="s">
        <v>25</v>
      </c>
      <c r="G10" s="13" t="s">
        <v>3</v>
      </c>
      <c r="H10" s="14" t="s">
        <v>5</v>
      </c>
      <c r="I10" s="13" t="s">
        <v>6</v>
      </c>
      <c r="J10" s="13" t="s">
        <v>3</v>
      </c>
      <c r="K10" s="14" t="s">
        <v>24</v>
      </c>
      <c r="L10" s="12" t="s">
        <v>25</v>
      </c>
      <c r="M10" s="13" t="s">
        <v>3</v>
      </c>
      <c r="N10" s="14" t="s">
        <v>24</v>
      </c>
      <c r="O10" s="12" t="s">
        <v>25</v>
      </c>
      <c r="P10" s="13" t="s">
        <v>3</v>
      </c>
      <c r="Q10" s="14" t="s">
        <v>24</v>
      </c>
      <c r="R10" s="12" t="s">
        <v>25</v>
      </c>
      <c r="S10" s="13" t="s">
        <v>3</v>
      </c>
      <c r="T10" s="14" t="s">
        <v>24</v>
      </c>
      <c r="U10" s="12" t="s">
        <v>25</v>
      </c>
      <c r="V10" s="13" t="s">
        <v>3</v>
      </c>
      <c r="W10" s="15"/>
      <c r="X10" s="15"/>
    </row>
    <row r="11" spans="1:24" ht="19.5" customHeight="1">
      <c r="A11" s="16" t="s">
        <v>7</v>
      </c>
      <c r="B11" s="17">
        <v>38489</v>
      </c>
      <c r="C11" s="17">
        <v>732</v>
      </c>
      <c r="D11" s="17">
        <v>39221</v>
      </c>
      <c r="E11" s="17">
        <v>36590</v>
      </c>
      <c r="F11" s="17">
        <v>653</v>
      </c>
      <c r="G11" s="17">
        <v>37243</v>
      </c>
      <c r="H11" s="17">
        <v>35104</v>
      </c>
      <c r="I11" s="17">
        <v>737</v>
      </c>
      <c r="J11" s="17">
        <f>H11+I11</f>
        <v>35841</v>
      </c>
      <c r="K11" s="18">
        <v>33090</v>
      </c>
      <c r="L11" s="39">
        <v>804</v>
      </c>
      <c r="M11" s="17">
        <f>K11+L11</f>
        <v>33894</v>
      </c>
      <c r="N11" s="18">
        <v>32872</v>
      </c>
      <c r="O11" s="39">
        <v>845</v>
      </c>
      <c r="P11" s="17">
        <v>33717</v>
      </c>
      <c r="Q11" s="18">
        <v>33531</v>
      </c>
      <c r="R11" s="39">
        <v>933</v>
      </c>
      <c r="S11" s="17">
        <f>Q11+R11</f>
        <v>34464</v>
      </c>
      <c r="T11" s="18">
        <v>33583</v>
      </c>
      <c r="U11" s="39">
        <v>977</v>
      </c>
      <c r="V11" s="17">
        <f>T11+U11</f>
        <v>34560</v>
      </c>
      <c r="W11" s="19"/>
      <c r="X11" s="20"/>
    </row>
    <row r="12" spans="1:24" ht="19.5" customHeight="1">
      <c r="A12" s="21" t="s">
        <v>8</v>
      </c>
      <c r="B12" s="17">
        <v>44882</v>
      </c>
      <c r="C12" s="17">
        <v>689</v>
      </c>
      <c r="D12" s="17">
        <v>45571</v>
      </c>
      <c r="E12" s="17">
        <v>42454</v>
      </c>
      <c r="F12" s="17">
        <v>586</v>
      </c>
      <c r="G12" s="17">
        <v>43040</v>
      </c>
      <c r="H12" s="17">
        <v>40275</v>
      </c>
      <c r="I12" s="17">
        <v>575</v>
      </c>
      <c r="J12" s="17">
        <f t="shared" ref="J12:J25" si="0">H12+I12</f>
        <v>40850</v>
      </c>
      <c r="K12" s="22">
        <v>36674</v>
      </c>
      <c r="L12" s="39">
        <v>622</v>
      </c>
      <c r="M12" s="17">
        <f t="shared" ref="M12:M25" si="1">K12+L12</f>
        <v>37296</v>
      </c>
      <c r="N12" s="22">
        <v>36146</v>
      </c>
      <c r="O12" s="39">
        <v>634</v>
      </c>
      <c r="P12" s="17">
        <v>36780</v>
      </c>
      <c r="Q12" s="22">
        <v>36855</v>
      </c>
      <c r="R12" s="39">
        <v>601</v>
      </c>
      <c r="S12" s="17">
        <f t="shared" ref="S12:S25" si="2">Q12+R12</f>
        <v>37456</v>
      </c>
      <c r="T12" s="22">
        <v>37371</v>
      </c>
      <c r="U12" s="39">
        <v>583</v>
      </c>
      <c r="V12" s="17">
        <f t="shared" ref="V12:V25" si="3">T12+U12</f>
        <v>37954</v>
      </c>
      <c r="W12" s="19"/>
      <c r="X12" s="20"/>
    </row>
    <row r="13" spans="1:24" ht="19.5" customHeight="1">
      <c r="A13" s="21" t="s">
        <v>9</v>
      </c>
      <c r="B13" s="17">
        <v>21280</v>
      </c>
      <c r="C13" s="17">
        <v>307</v>
      </c>
      <c r="D13" s="17">
        <v>21587</v>
      </c>
      <c r="E13" s="17">
        <v>19810</v>
      </c>
      <c r="F13" s="17">
        <v>273</v>
      </c>
      <c r="G13" s="17">
        <v>20083</v>
      </c>
      <c r="H13" s="17">
        <v>18000</v>
      </c>
      <c r="I13" s="17">
        <v>226</v>
      </c>
      <c r="J13" s="17">
        <f t="shared" si="0"/>
        <v>18226</v>
      </c>
      <c r="K13" s="22">
        <v>16332</v>
      </c>
      <c r="L13" s="39">
        <v>284</v>
      </c>
      <c r="M13" s="17">
        <f t="shared" si="1"/>
        <v>16616</v>
      </c>
      <c r="N13" s="22">
        <v>16067</v>
      </c>
      <c r="O13" s="39">
        <v>292</v>
      </c>
      <c r="P13" s="17">
        <v>16359</v>
      </c>
      <c r="Q13" s="22">
        <v>16325</v>
      </c>
      <c r="R13" s="39">
        <v>285</v>
      </c>
      <c r="S13" s="17">
        <f t="shared" si="2"/>
        <v>16610</v>
      </c>
      <c r="T13" s="22">
        <v>16577</v>
      </c>
      <c r="U13" s="39">
        <v>269</v>
      </c>
      <c r="V13" s="17">
        <f t="shared" si="3"/>
        <v>16846</v>
      </c>
      <c r="W13" s="19"/>
      <c r="X13" s="20"/>
    </row>
    <row r="14" spans="1:24" ht="19.5" customHeight="1">
      <c r="A14" s="21" t="s">
        <v>10</v>
      </c>
      <c r="B14" s="17">
        <v>19096</v>
      </c>
      <c r="C14" s="17">
        <v>305</v>
      </c>
      <c r="D14" s="17">
        <v>19401</v>
      </c>
      <c r="E14" s="17">
        <v>17734</v>
      </c>
      <c r="F14" s="17">
        <v>274</v>
      </c>
      <c r="G14" s="17">
        <v>18008</v>
      </c>
      <c r="H14" s="17">
        <v>15804</v>
      </c>
      <c r="I14" s="17">
        <v>234</v>
      </c>
      <c r="J14" s="17">
        <f t="shared" si="0"/>
        <v>16038</v>
      </c>
      <c r="K14" s="22">
        <v>14081</v>
      </c>
      <c r="L14" s="39">
        <v>224</v>
      </c>
      <c r="M14" s="17">
        <f t="shared" si="1"/>
        <v>14305</v>
      </c>
      <c r="N14" s="22">
        <v>13926</v>
      </c>
      <c r="O14" s="39">
        <v>227</v>
      </c>
      <c r="P14" s="17">
        <v>14153</v>
      </c>
      <c r="Q14" s="22">
        <v>14236</v>
      </c>
      <c r="R14" s="39">
        <v>220</v>
      </c>
      <c r="S14" s="17">
        <f t="shared" si="2"/>
        <v>14456</v>
      </c>
      <c r="T14" s="22">
        <v>14412</v>
      </c>
      <c r="U14" s="39">
        <v>213</v>
      </c>
      <c r="V14" s="17">
        <f t="shared" si="3"/>
        <v>14625</v>
      </c>
      <c r="W14" s="19"/>
      <c r="X14" s="20"/>
    </row>
    <row r="15" spans="1:24" ht="19.5" customHeight="1">
      <c r="A15" s="21" t="s">
        <v>11</v>
      </c>
      <c r="B15" s="17">
        <v>10970</v>
      </c>
      <c r="C15" s="17">
        <v>225</v>
      </c>
      <c r="D15" s="17">
        <v>11195</v>
      </c>
      <c r="E15" s="17">
        <v>10081</v>
      </c>
      <c r="F15" s="17">
        <v>228</v>
      </c>
      <c r="G15" s="17">
        <v>10309</v>
      </c>
      <c r="H15" s="17">
        <v>8379</v>
      </c>
      <c r="I15" s="17">
        <v>214</v>
      </c>
      <c r="J15" s="17">
        <f t="shared" si="0"/>
        <v>8593</v>
      </c>
      <c r="K15" s="22">
        <v>7031</v>
      </c>
      <c r="L15" s="39">
        <v>160</v>
      </c>
      <c r="M15" s="17">
        <f t="shared" si="1"/>
        <v>7191</v>
      </c>
      <c r="N15" s="22">
        <v>6845</v>
      </c>
      <c r="O15" s="39">
        <v>150</v>
      </c>
      <c r="P15" s="17">
        <v>6995</v>
      </c>
      <c r="Q15" s="22">
        <v>6938</v>
      </c>
      <c r="R15" s="39">
        <v>147</v>
      </c>
      <c r="S15" s="17">
        <f t="shared" si="2"/>
        <v>7085</v>
      </c>
      <c r="T15" s="22">
        <v>6810</v>
      </c>
      <c r="U15" s="39">
        <v>156</v>
      </c>
      <c r="V15" s="17">
        <f t="shared" si="3"/>
        <v>6966</v>
      </c>
      <c r="W15" s="19"/>
      <c r="X15" s="20"/>
    </row>
    <row r="16" spans="1:24" ht="19.5" customHeight="1">
      <c r="A16" s="21" t="s">
        <v>12</v>
      </c>
      <c r="B16" s="17">
        <v>30237</v>
      </c>
      <c r="C16" s="17">
        <v>502</v>
      </c>
      <c r="D16" s="17">
        <v>30739</v>
      </c>
      <c r="E16" s="17">
        <v>27493</v>
      </c>
      <c r="F16" s="17">
        <v>456</v>
      </c>
      <c r="G16" s="17">
        <v>27949</v>
      </c>
      <c r="H16" s="17">
        <v>24468</v>
      </c>
      <c r="I16" s="17">
        <v>470</v>
      </c>
      <c r="J16" s="17">
        <f t="shared" si="0"/>
        <v>24938</v>
      </c>
      <c r="K16" s="22">
        <v>21024</v>
      </c>
      <c r="L16" s="39">
        <v>426</v>
      </c>
      <c r="M16" s="17">
        <f t="shared" si="1"/>
        <v>21450</v>
      </c>
      <c r="N16" s="22">
        <v>20692</v>
      </c>
      <c r="O16" s="39">
        <v>452</v>
      </c>
      <c r="P16" s="17">
        <v>21144</v>
      </c>
      <c r="Q16" s="22">
        <v>20799</v>
      </c>
      <c r="R16" s="39">
        <v>428</v>
      </c>
      <c r="S16" s="17">
        <f t="shared" si="2"/>
        <v>21227</v>
      </c>
      <c r="T16" s="22">
        <v>20765</v>
      </c>
      <c r="U16" s="39">
        <v>435</v>
      </c>
      <c r="V16" s="17">
        <f t="shared" si="3"/>
        <v>21200</v>
      </c>
      <c r="W16" s="19"/>
      <c r="X16" s="20"/>
    </row>
    <row r="17" spans="1:24" ht="19.5" customHeight="1">
      <c r="A17" s="21" t="s">
        <v>13</v>
      </c>
      <c r="B17" s="17">
        <v>15540</v>
      </c>
      <c r="C17" s="17">
        <v>236</v>
      </c>
      <c r="D17" s="17">
        <v>15776</v>
      </c>
      <c r="E17" s="17">
        <v>14590</v>
      </c>
      <c r="F17" s="17">
        <v>223</v>
      </c>
      <c r="G17" s="17">
        <v>14813</v>
      </c>
      <c r="H17" s="17">
        <v>12882</v>
      </c>
      <c r="I17" s="17">
        <v>192</v>
      </c>
      <c r="J17" s="17">
        <f t="shared" si="0"/>
        <v>13074</v>
      </c>
      <c r="K17" s="22">
        <v>11324</v>
      </c>
      <c r="L17" s="39">
        <v>177</v>
      </c>
      <c r="M17" s="17">
        <f t="shared" si="1"/>
        <v>11501</v>
      </c>
      <c r="N17" s="22">
        <v>11270</v>
      </c>
      <c r="O17" s="39">
        <v>173</v>
      </c>
      <c r="P17" s="17">
        <v>11443</v>
      </c>
      <c r="Q17" s="22">
        <v>11609</v>
      </c>
      <c r="R17" s="39">
        <v>176</v>
      </c>
      <c r="S17" s="17">
        <f t="shared" si="2"/>
        <v>11785</v>
      </c>
      <c r="T17" s="22">
        <v>11704</v>
      </c>
      <c r="U17" s="39">
        <v>165</v>
      </c>
      <c r="V17" s="17">
        <f t="shared" si="3"/>
        <v>11869</v>
      </c>
      <c r="W17" s="19"/>
      <c r="X17" s="20"/>
    </row>
    <row r="18" spans="1:24" ht="19.5" customHeight="1">
      <c r="A18" s="21" t="s">
        <v>14</v>
      </c>
      <c r="B18" s="17">
        <v>18585</v>
      </c>
      <c r="C18" s="17">
        <v>280</v>
      </c>
      <c r="D18" s="17">
        <v>18865</v>
      </c>
      <c r="E18" s="17">
        <v>17387</v>
      </c>
      <c r="F18" s="17">
        <v>262</v>
      </c>
      <c r="G18" s="17">
        <v>17649</v>
      </c>
      <c r="H18" s="17">
        <v>15339</v>
      </c>
      <c r="I18" s="17">
        <v>233</v>
      </c>
      <c r="J18" s="17">
        <f t="shared" si="0"/>
        <v>15572</v>
      </c>
      <c r="K18" s="22">
        <v>13863</v>
      </c>
      <c r="L18" s="39">
        <v>209</v>
      </c>
      <c r="M18" s="17">
        <f t="shared" si="1"/>
        <v>14072</v>
      </c>
      <c r="N18" s="22">
        <v>13647</v>
      </c>
      <c r="O18" s="39">
        <v>216</v>
      </c>
      <c r="P18" s="17">
        <v>13863</v>
      </c>
      <c r="Q18" s="22">
        <v>13800</v>
      </c>
      <c r="R18" s="39">
        <v>217</v>
      </c>
      <c r="S18" s="17">
        <f t="shared" si="2"/>
        <v>14017</v>
      </c>
      <c r="T18" s="22">
        <v>13919</v>
      </c>
      <c r="U18" s="39">
        <v>215</v>
      </c>
      <c r="V18" s="17">
        <f t="shared" si="3"/>
        <v>14134</v>
      </c>
      <c r="W18" s="19"/>
      <c r="X18" s="20"/>
    </row>
    <row r="19" spans="1:24" ht="19.5" customHeight="1">
      <c r="A19" s="21" t="s">
        <v>15</v>
      </c>
      <c r="B19" s="17">
        <v>17198</v>
      </c>
      <c r="C19" s="17">
        <v>248</v>
      </c>
      <c r="D19" s="17">
        <v>17446</v>
      </c>
      <c r="E19" s="17">
        <v>15999</v>
      </c>
      <c r="F19" s="17">
        <v>221</v>
      </c>
      <c r="G19" s="17">
        <v>16220</v>
      </c>
      <c r="H19" s="17">
        <v>14441</v>
      </c>
      <c r="I19" s="17">
        <v>219</v>
      </c>
      <c r="J19" s="17">
        <f t="shared" si="0"/>
        <v>14660</v>
      </c>
      <c r="K19" s="22">
        <v>13161</v>
      </c>
      <c r="L19" s="39">
        <v>206</v>
      </c>
      <c r="M19" s="17">
        <f t="shared" si="1"/>
        <v>13367</v>
      </c>
      <c r="N19" s="22">
        <v>13026</v>
      </c>
      <c r="O19" s="39">
        <v>200</v>
      </c>
      <c r="P19" s="17">
        <v>13226</v>
      </c>
      <c r="Q19" s="22">
        <v>13347</v>
      </c>
      <c r="R19" s="39">
        <v>185</v>
      </c>
      <c r="S19" s="17">
        <f t="shared" si="2"/>
        <v>13532</v>
      </c>
      <c r="T19" s="22">
        <v>13435</v>
      </c>
      <c r="U19" s="39">
        <v>185</v>
      </c>
      <c r="V19" s="17">
        <f t="shared" si="3"/>
        <v>13620</v>
      </c>
      <c r="W19" s="19"/>
      <c r="X19" s="20"/>
    </row>
    <row r="20" spans="1:24" ht="19.5" customHeight="1">
      <c r="A20" s="21" t="s">
        <v>16</v>
      </c>
      <c r="B20" s="17">
        <v>16947</v>
      </c>
      <c r="C20" s="17">
        <v>204</v>
      </c>
      <c r="D20" s="17">
        <v>17151</v>
      </c>
      <c r="E20" s="17">
        <v>15650</v>
      </c>
      <c r="F20" s="17">
        <v>172</v>
      </c>
      <c r="G20" s="17">
        <v>15822</v>
      </c>
      <c r="H20" s="17">
        <v>13994</v>
      </c>
      <c r="I20" s="17">
        <v>179</v>
      </c>
      <c r="J20" s="17">
        <f t="shared" si="0"/>
        <v>14173</v>
      </c>
      <c r="K20" s="22">
        <v>12726</v>
      </c>
      <c r="L20" s="39">
        <v>159</v>
      </c>
      <c r="M20" s="17">
        <f t="shared" si="1"/>
        <v>12885</v>
      </c>
      <c r="N20" s="22">
        <v>12510</v>
      </c>
      <c r="O20" s="39">
        <v>173</v>
      </c>
      <c r="P20" s="17">
        <v>12683</v>
      </c>
      <c r="Q20" s="22">
        <v>12772</v>
      </c>
      <c r="R20" s="39">
        <v>171</v>
      </c>
      <c r="S20" s="17">
        <f t="shared" si="2"/>
        <v>12943</v>
      </c>
      <c r="T20" s="22">
        <v>12963</v>
      </c>
      <c r="U20" s="39">
        <v>165</v>
      </c>
      <c r="V20" s="17">
        <f t="shared" si="3"/>
        <v>13128</v>
      </c>
      <c r="W20" s="19"/>
      <c r="X20" s="20"/>
    </row>
    <row r="21" spans="1:24" ht="19.5" customHeight="1">
      <c r="A21" s="21" t="s">
        <v>17</v>
      </c>
      <c r="B21" s="17">
        <v>38516</v>
      </c>
      <c r="C21" s="17">
        <v>515</v>
      </c>
      <c r="D21" s="17">
        <v>39031</v>
      </c>
      <c r="E21" s="17">
        <v>36096</v>
      </c>
      <c r="F21" s="17">
        <v>465</v>
      </c>
      <c r="G21" s="17">
        <v>36561</v>
      </c>
      <c r="H21" s="17">
        <v>33440</v>
      </c>
      <c r="I21" s="17">
        <v>434</v>
      </c>
      <c r="J21" s="17">
        <f t="shared" si="0"/>
        <v>33874</v>
      </c>
      <c r="K21" s="22">
        <v>30946</v>
      </c>
      <c r="L21" s="39">
        <v>457</v>
      </c>
      <c r="M21" s="17">
        <f t="shared" si="1"/>
        <v>31403</v>
      </c>
      <c r="N21" s="22">
        <v>30816</v>
      </c>
      <c r="O21" s="39">
        <v>464</v>
      </c>
      <c r="P21" s="17">
        <v>31280</v>
      </c>
      <c r="Q21" s="22">
        <v>31392</v>
      </c>
      <c r="R21" s="39">
        <v>452</v>
      </c>
      <c r="S21" s="17">
        <f t="shared" si="2"/>
        <v>31844</v>
      </c>
      <c r="T21" s="22">
        <v>31923</v>
      </c>
      <c r="U21" s="39">
        <v>463</v>
      </c>
      <c r="V21" s="17">
        <f t="shared" si="3"/>
        <v>32386</v>
      </c>
      <c r="W21" s="19"/>
      <c r="X21" s="20"/>
    </row>
    <row r="22" spans="1:24" ht="19.5" customHeight="1">
      <c r="A22" s="21" t="s">
        <v>18</v>
      </c>
      <c r="B22" s="17">
        <v>21426</v>
      </c>
      <c r="C22" s="17">
        <v>326</v>
      </c>
      <c r="D22" s="17">
        <v>21752</v>
      </c>
      <c r="E22" s="17">
        <v>19929</v>
      </c>
      <c r="F22" s="17">
        <v>290</v>
      </c>
      <c r="G22" s="17">
        <v>20219</v>
      </c>
      <c r="H22" s="17">
        <v>17622</v>
      </c>
      <c r="I22" s="17">
        <v>281</v>
      </c>
      <c r="J22" s="17">
        <f t="shared" si="0"/>
        <v>17903</v>
      </c>
      <c r="K22" s="22">
        <v>15813</v>
      </c>
      <c r="L22" s="39">
        <v>258</v>
      </c>
      <c r="M22" s="17">
        <f t="shared" si="1"/>
        <v>16071</v>
      </c>
      <c r="N22" s="22">
        <v>15652</v>
      </c>
      <c r="O22" s="39">
        <v>247</v>
      </c>
      <c r="P22" s="17">
        <v>15899</v>
      </c>
      <c r="Q22" s="22">
        <v>15886</v>
      </c>
      <c r="R22" s="39">
        <v>249</v>
      </c>
      <c r="S22" s="17">
        <f t="shared" si="2"/>
        <v>16135</v>
      </c>
      <c r="T22" s="22">
        <v>16041</v>
      </c>
      <c r="U22" s="39">
        <v>251</v>
      </c>
      <c r="V22" s="17">
        <f t="shared" si="3"/>
        <v>16292</v>
      </c>
      <c r="W22" s="19"/>
      <c r="X22" s="20"/>
    </row>
    <row r="23" spans="1:24" ht="19.5" customHeight="1">
      <c r="A23" s="21" t="s">
        <v>19</v>
      </c>
      <c r="B23" s="17">
        <v>42136</v>
      </c>
      <c r="C23" s="17">
        <v>751</v>
      </c>
      <c r="D23" s="17">
        <v>42887</v>
      </c>
      <c r="E23" s="17">
        <v>38232</v>
      </c>
      <c r="F23" s="17">
        <v>683</v>
      </c>
      <c r="G23" s="17">
        <v>38915</v>
      </c>
      <c r="H23" s="17">
        <v>33720</v>
      </c>
      <c r="I23" s="17">
        <v>597</v>
      </c>
      <c r="J23" s="17">
        <f t="shared" si="0"/>
        <v>34317</v>
      </c>
      <c r="K23" s="22">
        <v>29696</v>
      </c>
      <c r="L23" s="39">
        <v>510</v>
      </c>
      <c r="M23" s="17">
        <f t="shared" si="1"/>
        <v>30206</v>
      </c>
      <c r="N23" s="22">
        <v>29164</v>
      </c>
      <c r="O23" s="39">
        <v>497</v>
      </c>
      <c r="P23" s="17">
        <v>29661</v>
      </c>
      <c r="Q23" s="22">
        <v>29507</v>
      </c>
      <c r="R23" s="39">
        <v>510</v>
      </c>
      <c r="S23" s="17">
        <f t="shared" si="2"/>
        <v>30017</v>
      </c>
      <c r="T23" s="22">
        <v>14518</v>
      </c>
      <c r="U23" s="39">
        <v>180</v>
      </c>
      <c r="V23" s="17">
        <f t="shared" si="3"/>
        <v>14698</v>
      </c>
      <c r="W23" s="19"/>
      <c r="X23" s="20"/>
    </row>
    <row r="24" spans="1:24" ht="19.5" customHeight="1">
      <c r="A24" s="21" t="s">
        <v>20</v>
      </c>
      <c r="B24" s="17">
        <v>18953</v>
      </c>
      <c r="C24" s="17">
        <v>253</v>
      </c>
      <c r="D24" s="17">
        <v>19206</v>
      </c>
      <c r="E24" s="17">
        <v>17250</v>
      </c>
      <c r="F24" s="17">
        <v>219</v>
      </c>
      <c r="G24" s="17">
        <v>17469</v>
      </c>
      <c r="H24" s="17">
        <v>15473</v>
      </c>
      <c r="I24" s="17">
        <v>180</v>
      </c>
      <c r="J24" s="17">
        <f t="shared" si="0"/>
        <v>15653</v>
      </c>
      <c r="K24" s="22">
        <v>13753</v>
      </c>
      <c r="L24" s="39">
        <v>188</v>
      </c>
      <c r="M24" s="17">
        <f t="shared" si="1"/>
        <v>13941</v>
      </c>
      <c r="N24" s="22">
        <v>13809</v>
      </c>
      <c r="O24" s="39">
        <v>186</v>
      </c>
      <c r="P24" s="17">
        <v>13995</v>
      </c>
      <c r="Q24" s="22">
        <v>14176</v>
      </c>
      <c r="R24" s="39">
        <v>190</v>
      </c>
      <c r="S24" s="17">
        <f t="shared" si="2"/>
        <v>14366</v>
      </c>
      <c r="T24" s="22">
        <v>29752</v>
      </c>
      <c r="U24" s="39">
        <v>491</v>
      </c>
      <c r="V24" s="17">
        <f t="shared" si="3"/>
        <v>30243</v>
      </c>
      <c r="W24" s="19"/>
      <c r="X24" s="20"/>
    </row>
    <row r="25" spans="1:24" ht="19.5" customHeight="1">
      <c r="A25" s="21" t="s">
        <v>21</v>
      </c>
      <c r="B25" s="17"/>
      <c r="C25" s="17"/>
      <c r="D25" s="17"/>
      <c r="E25" s="17">
        <v>2219</v>
      </c>
      <c r="F25" s="17">
        <v>441</v>
      </c>
      <c r="G25" s="17">
        <v>2660</v>
      </c>
      <c r="H25" s="17">
        <v>2487</v>
      </c>
      <c r="I25" s="17">
        <v>530</v>
      </c>
      <c r="J25" s="17">
        <f t="shared" si="0"/>
        <v>3017</v>
      </c>
      <c r="K25" s="23">
        <v>2784</v>
      </c>
      <c r="L25" s="39">
        <v>474</v>
      </c>
      <c r="M25" s="17">
        <f t="shared" si="1"/>
        <v>3258</v>
      </c>
      <c r="N25" s="23">
        <v>2698</v>
      </c>
      <c r="O25" s="39">
        <v>423</v>
      </c>
      <c r="P25" s="17">
        <v>3121</v>
      </c>
      <c r="Q25" s="23">
        <v>2710</v>
      </c>
      <c r="R25" s="39">
        <v>362</v>
      </c>
      <c r="S25" s="17">
        <f t="shared" si="2"/>
        <v>3072</v>
      </c>
      <c r="T25" s="23">
        <v>2865</v>
      </c>
      <c r="U25" s="39">
        <v>360</v>
      </c>
      <c r="V25" s="17">
        <f t="shared" si="3"/>
        <v>3225</v>
      </c>
      <c r="W25" s="19"/>
      <c r="X25" s="20"/>
    </row>
    <row r="26" spans="1:24" ht="19.5" customHeight="1">
      <c r="A26" s="24" t="s">
        <v>22</v>
      </c>
      <c r="B26" s="25">
        <v>354255</v>
      </c>
      <c r="C26" s="25">
        <v>5573</v>
      </c>
      <c r="D26" s="25">
        <v>359828</v>
      </c>
      <c r="E26" s="25">
        <f>SUM(E11:E25)</f>
        <v>331514</v>
      </c>
      <c r="F26" s="25">
        <f t="shared" ref="F26:J26" si="4">SUM(F11:F25)</f>
        <v>5446</v>
      </c>
      <c r="G26" s="25">
        <f t="shared" si="4"/>
        <v>336960</v>
      </c>
      <c r="H26" s="25">
        <f t="shared" si="4"/>
        <v>301428</v>
      </c>
      <c r="I26" s="25">
        <f t="shared" si="4"/>
        <v>5301</v>
      </c>
      <c r="J26" s="25">
        <f t="shared" si="4"/>
        <v>306729</v>
      </c>
      <c r="K26" s="25">
        <f t="shared" ref="K26:M26" si="5">SUM(K11:K25)</f>
        <v>272298</v>
      </c>
      <c r="L26" s="25">
        <f t="shared" si="5"/>
        <v>5158</v>
      </c>
      <c r="M26" s="25">
        <f t="shared" si="5"/>
        <v>277456</v>
      </c>
      <c r="N26" s="25">
        <v>269140</v>
      </c>
      <c r="O26" s="25">
        <v>5179</v>
      </c>
      <c r="P26" s="25">
        <v>274319</v>
      </c>
      <c r="Q26" s="38">
        <f t="shared" ref="Q26:U26" si="6">SUM(Q11:Q25)</f>
        <v>273883</v>
      </c>
      <c r="R26" s="38">
        <f t="shared" si="6"/>
        <v>5126</v>
      </c>
      <c r="S26" s="38">
        <f t="shared" si="6"/>
        <v>279009</v>
      </c>
      <c r="T26" s="38">
        <f t="shared" si="6"/>
        <v>276638</v>
      </c>
      <c r="U26" s="38">
        <f t="shared" si="6"/>
        <v>5108</v>
      </c>
      <c r="V26" s="38">
        <f t="shared" ref="V26" si="7">SUM(V11:V25)</f>
        <v>281746</v>
      </c>
      <c r="W26" s="26"/>
      <c r="X26" s="26"/>
    </row>
    <row r="27" spans="1:24">
      <c r="A27" s="27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</sheetData>
  <mergeCells count="11">
    <mergeCell ref="A6:G6"/>
    <mergeCell ref="H6:V6"/>
    <mergeCell ref="A8:A10"/>
    <mergeCell ref="B8:V8"/>
    <mergeCell ref="B9:D9"/>
    <mergeCell ref="E9:G9"/>
    <mergeCell ref="H9:J9"/>
    <mergeCell ref="T9:V9"/>
    <mergeCell ref="K9:M9"/>
    <mergeCell ref="N9:P9"/>
    <mergeCell ref="Q9:S9"/>
  </mergeCells>
  <pageMargins left="0.78740157480314965" right="0.78740157480314965" top="0.78740157480314965" bottom="0.98425196850393704" header="0.35433070866141736" footer="0.47244094488188981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5-9</vt:lpstr>
      <vt:lpstr>'5-9'!Oblast_tisku</vt:lpstr>
    </vt:vector>
  </TitlesOfParts>
  <Company>MPVS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sešitu PB</dc:title>
  <dc:creator>Böss Petr (MPSV)</dc:creator>
  <cp:lastModifiedBy>Marek Řezanka</cp:lastModifiedBy>
  <cp:lastPrinted>2019-08-29T12:00:58Z</cp:lastPrinted>
  <dcterms:created xsi:type="dcterms:W3CDTF">1998-09-24T06:59:17Z</dcterms:created>
  <dcterms:modified xsi:type="dcterms:W3CDTF">2019-08-29T12:01:10Z</dcterms:modified>
</cp:coreProperties>
</file>