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19\TABULKY HOTOVO\16_Cestovni_ruch\"/>
    </mc:Choice>
  </mc:AlternateContent>
  <bookViews>
    <workbookView xWindow="0" yWindow="0" windowWidth="15435" windowHeight="1225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<sst xmlns="http://schemas.openxmlformats.org/spreadsheetml/2006/main" count="90" uniqueCount="88">
  <si>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</si>
  <si>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</si>
  <si>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</si>
  <si>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</si>
  <si>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</si>
  <si>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</si>
  <si>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</si>
  <si>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</si>
  <si>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</si>
  <si>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</si>
  <si>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</si>
  <si>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</si>
  <si>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</si>
  <si>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</si>
  <si>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</si>
  <si>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</si>
  <si>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</si>
  <si>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</si>
  <si>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</si>
  <si>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</si>
  <si>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</si>
  <si>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</si>
  <si>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</si>
  <si>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</si>
  <si>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</si>
  <si>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</si>
  <si>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</si>
  <si>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</si>
  <si>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</si>
  <si>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</si>
  <si>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</si>
  <si>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</si>
  <si>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</si>
  <si>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</si>
  <si>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</si>
  <si>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</si>
  <si>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</si>
  <si>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</si>
  <si>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</si>
  <si>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</si>
  <si>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</si>
  <si>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</si>
  <si>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</si>
  <si>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</si>
  <si>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</si>
  <si>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</si>
  <si>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</si>
  <si>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</si>
  <si>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</si>
  <si>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</si>
  <si>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</si>
  <si>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</si>
  <si>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</si>
  <si>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</si>
  <si>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</si>
  <si>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</si>
  <si>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</si>
  <si>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</si>
  <si>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</si>
  <si>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</si>
  <si>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</si>
  <si>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</si>
  <si>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</si>
  <si>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</si>
  <si>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</si>
  <si>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</si>
  <si>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</si>
  <si>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</si>
  <si>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</si>
  <si>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</si>
  <si>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</si>
  <si>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</si>
  <si>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</si>
  <si>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</si>
  <si>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</si>
  <si>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</si>
  <si>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</si>
  <si>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</si>
  <si>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</si>
  <si>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</si>
  <si>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</si>
  <si>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</si>
  <si>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</si>
  <si>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</si>
  <si>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</si>
  <si>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</si>
  <si>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Královéhradeckém kraji v roce 2018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</si>
  <si>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</rPr>
      <t xml:space="preserve">
         Region in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</si>
</sst>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0" t="s">
        <v>86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87</v>
      </c>
      <c r="B4" s="43"/>
      <c r="C4" s="43"/>
      <c r="D4" s="43"/>
      <c r="E4" s="43"/>
      <c r="F4" s="43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298094</v>
      </c>
      <c r="C7" s="10">
        <v>976215</v>
      </c>
      <c r="D7" s="11">
        <f>IF(B7="","",C7/B7)</f>
        <v>3.2748562533965795</v>
      </c>
      <c r="E7" s="12">
        <f>IF(D7="","",D7+1)</f>
        <v>4.2748562533965799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282591</v>
      </c>
      <c r="C9" s="21">
        <v>920637</v>
      </c>
      <c r="D9" s="22">
        <f t="shared" ref="D9:D37" si="0">IF(B9="","",C9/B9)</f>
        <v>3.2578426064524346</v>
      </c>
      <c r="E9" s="23">
        <f t="shared" ref="E9:E37" si="1">IF(D9="","",D9+1)</f>
        <v>4.2578426064524351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2225</v>
      </c>
      <c r="C11" s="16">
        <v>7155</v>
      </c>
      <c r="D11" s="17">
        <f t="shared" si="0"/>
        <v>3.2157303370786519</v>
      </c>
      <c r="E11" s="18">
        <f t="shared" si="1"/>
        <v>4.2157303370786519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633</v>
      </c>
      <c r="C12" s="16">
        <v>2536</v>
      </c>
      <c r="D12" s="17">
        <f t="shared" si="0"/>
        <v>4.0063191153238549</v>
      </c>
      <c r="E12" s="18">
        <f t="shared" si="1"/>
        <v>5.0063191153238549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7551</v>
      </c>
      <c r="C13" s="16">
        <v>30155</v>
      </c>
      <c r="D13" s="17">
        <f t="shared" si="0"/>
        <v>3.9935107932724141</v>
      </c>
      <c r="E13" s="18">
        <f t="shared" si="1"/>
        <v>4.9935107932724137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974</v>
      </c>
      <c r="C14" s="16">
        <v>2489</v>
      </c>
      <c r="D14" s="17">
        <f t="shared" si="0"/>
        <v>2.555441478439425</v>
      </c>
      <c r="E14" s="18">
        <f t="shared" si="1"/>
        <v>3.555441478439425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3066</v>
      </c>
      <c r="C15" s="16">
        <v>7674</v>
      </c>
      <c r="D15" s="17">
        <f t="shared" si="0"/>
        <v>2.5029354207436398</v>
      </c>
      <c r="E15" s="18">
        <f t="shared" si="1"/>
        <v>3.5029354207436398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645</v>
      </c>
      <c r="C16" s="16">
        <v>2003</v>
      </c>
      <c r="D16" s="17">
        <f t="shared" si="0"/>
        <v>3.1054263565891471</v>
      </c>
      <c r="E16" s="18">
        <f t="shared" si="1"/>
        <v>4.1054263565891471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2830</v>
      </c>
      <c r="C17" s="16">
        <v>8131</v>
      </c>
      <c r="D17" s="17">
        <f t="shared" si="0"/>
        <v>2.8731448763250884</v>
      </c>
      <c r="E17" s="18">
        <f t="shared" si="1"/>
        <v>3.8731448763250884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2681</v>
      </c>
      <c r="C18" s="16">
        <v>6246</v>
      </c>
      <c r="D18" s="17">
        <f t="shared" si="0"/>
        <v>2.3297277135397239</v>
      </c>
      <c r="E18" s="18">
        <f t="shared" si="1"/>
        <v>3.3297277135397239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119112</v>
      </c>
      <c r="C19" s="16">
        <v>445984</v>
      </c>
      <c r="D19" s="17">
        <f t="shared" si="0"/>
        <v>3.7442407146215326</v>
      </c>
      <c r="E19" s="18">
        <f t="shared" si="1"/>
        <v>4.7442407146215331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11506</v>
      </c>
      <c r="C20" s="16">
        <v>46752</v>
      </c>
      <c r="D20" s="17">
        <f t="shared" si="0"/>
        <v>4.0632713366938988</v>
      </c>
      <c r="E20" s="18">
        <f t="shared" si="1"/>
        <v>5.0632713366938988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632</v>
      </c>
      <c r="C21" s="16">
        <v>1755</v>
      </c>
      <c r="D21" s="17">
        <f t="shared" si="0"/>
        <v>2.7768987341772151</v>
      </c>
      <c r="E21" s="18">
        <f t="shared" si="1"/>
        <v>3.7768987341772151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66649</v>
      </c>
      <c r="C22" s="16">
        <v>198431</v>
      </c>
      <c r="D22" s="17">
        <f t="shared" si="0"/>
        <v>2.9772539723026603</v>
      </c>
      <c r="E22" s="18">
        <f t="shared" si="1"/>
        <v>3.9772539723026603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977</v>
      </c>
      <c r="C23" s="16">
        <v>3964</v>
      </c>
      <c r="D23" s="17">
        <f t="shared" si="0"/>
        <v>4.0573183213920165</v>
      </c>
      <c r="E23" s="18">
        <f t="shared" si="1"/>
        <v>5.0573183213920165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4452</v>
      </c>
      <c r="C24" s="16">
        <v>9773</v>
      </c>
      <c r="D24" s="17">
        <f t="shared" si="0"/>
        <v>2.195193171608266</v>
      </c>
      <c r="E24" s="18">
        <f t="shared" si="1"/>
        <v>3.195193171608266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1400</v>
      </c>
      <c r="C25" s="16">
        <v>4878</v>
      </c>
      <c r="D25" s="17">
        <f t="shared" si="0"/>
        <v>3.4842857142857144</v>
      </c>
      <c r="E25" s="18">
        <f t="shared" si="1"/>
        <v>4.4842857142857149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6671</v>
      </c>
      <c r="C26" s="16">
        <v>21232</v>
      </c>
      <c r="D26" s="17">
        <f t="shared" si="0"/>
        <v>3.1827312247039425</v>
      </c>
      <c r="E26" s="18">
        <f t="shared" si="1"/>
        <v>4.182731224703943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398</v>
      </c>
      <c r="C27" s="16">
        <v>1273</v>
      </c>
      <c r="D27" s="17">
        <f t="shared" si="0"/>
        <v>3.1984924623115578</v>
      </c>
      <c r="E27" s="18">
        <f t="shared" si="1"/>
        <v>4.1984924623115578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28416</v>
      </c>
      <c r="C28" s="16">
        <v>63850</v>
      </c>
      <c r="D28" s="17">
        <f t="shared" si="0"/>
        <v>2.2469735360360361</v>
      </c>
      <c r="E28" s="18">
        <f t="shared" si="1"/>
        <v>3.2469735360360361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758</v>
      </c>
      <c r="C29" s="16">
        <v>1455</v>
      </c>
      <c r="D29" s="17">
        <f t="shared" si="0"/>
        <v>1.9195250659630607</v>
      </c>
      <c r="E29" s="18">
        <f t="shared" si="1"/>
        <v>2.9195250659630609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1595</v>
      </c>
      <c r="C30" s="16">
        <v>5452</v>
      </c>
      <c r="D30" s="17">
        <f t="shared" si="0"/>
        <v>3.418181818181818</v>
      </c>
      <c r="E30" s="18">
        <f t="shared" si="1"/>
        <v>4.418181818181818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1568</v>
      </c>
      <c r="C31" s="16">
        <v>4491</v>
      </c>
      <c r="D31" s="17">
        <f t="shared" si="0"/>
        <v>2.8641581632653059</v>
      </c>
      <c r="E31" s="18">
        <f t="shared" si="1"/>
        <v>3.8641581632653059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1457</v>
      </c>
      <c r="C32" s="16">
        <v>3401</v>
      </c>
      <c r="D32" s="17">
        <f t="shared" si="0"/>
        <v>2.334248455730954</v>
      </c>
      <c r="E32" s="18">
        <f t="shared" si="1"/>
        <v>3.334248455730954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539</v>
      </c>
      <c r="C33" s="16">
        <v>1177</v>
      </c>
      <c r="D33" s="17">
        <f t="shared" si="0"/>
        <v>2.1836734693877551</v>
      </c>
      <c r="E33" s="18">
        <f t="shared" si="1"/>
        <v>3.1836734693877551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4006</v>
      </c>
      <c r="C34" s="16">
        <v>12711</v>
      </c>
      <c r="D34" s="17">
        <f t="shared" si="0"/>
        <v>3.172990514228657</v>
      </c>
      <c r="E34" s="18">
        <f t="shared" si="1"/>
        <v>4.1729905142286565</v>
      </c>
      <c r="F34" s="28" t="s">
        <v>59</v>
      </c>
    </row>
    <row r="35" spans="1:6" s="4" customFormat="1" ht="33.75" customHeight="1" x14ac:dyDescent="0.2">
      <c r="A35" s="29" t="s">
        <v>60</v>
      </c>
      <c r="B35" s="16">
        <v>3925</v>
      </c>
      <c r="C35" s="16">
        <v>10980</v>
      </c>
      <c r="D35" s="17">
        <f t="shared" si="0"/>
        <v>2.7974522292993629</v>
      </c>
      <c r="E35" s="18">
        <f t="shared" si="1"/>
        <v>3.7974522292993629</v>
      </c>
      <c r="F35" s="30" t="s">
        <v>61</v>
      </c>
    </row>
    <row r="36" spans="1:6" s="4" customFormat="1" ht="12" customHeight="1" x14ac:dyDescent="0.2">
      <c r="A36" s="20" t="s">
        <v>62</v>
      </c>
      <c r="B36" s="21">
        <v>499</v>
      </c>
      <c r="C36" s="21">
        <v>2703</v>
      </c>
      <c r="D36" s="22">
        <f t="shared" si="0"/>
        <v>5.4168336673346698</v>
      </c>
      <c r="E36" s="23">
        <f t="shared" si="1"/>
        <v>6.4168336673346698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3848</v>
      </c>
      <c r="C37" s="21">
        <v>11450</v>
      </c>
      <c r="D37" s="22">
        <f t="shared" si="0"/>
        <v>2.9755717255717258</v>
      </c>
      <c r="E37" s="23">
        <f t="shared" si="1"/>
        <v>3.9755717255717258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515</v>
      </c>
      <c r="C39" s="16">
        <v>1375</v>
      </c>
      <c r="D39" s="17">
        <f t="shared" ref="D39:D41" si="2">IF(B39="","",C39/B39)</f>
        <v>2.6699029126213594</v>
      </c>
      <c r="E39" s="18">
        <f t="shared" ref="E39:E41" si="3">IF(D39="","",D39+1)</f>
        <v>3.6699029126213594</v>
      </c>
      <c r="F39" s="28" t="s">
        <v>67</v>
      </c>
    </row>
    <row r="40" spans="1:6" x14ac:dyDescent="0.2">
      <c r="A40" s="27" t="s">
        <v>68</v>
      </c>
      <c r="B40" s="16">
        <v>2627</v>
      </c>
      <c r="C40" s="16">
        <v>7455</v>
      </c>
      <c r="D40" s="17">
        <f t="shared" si="2"/>
        <v>2.8378378378378377</v>
      </c>
      <c r="E40" s="18">
        <f t="shared" si="3"/>
        <v>3.8378378378378377</v>
      </c>
      <c r="F40" s="28" t="s">
        <v>69</v>
      </c>
    </row>
    <row r="41" spans="1:6" x14ac:dyDescent="0.2">
      <c r="A41" s="20" t="s">
        <v>70</v>
      </c>
      <c r="B41" s="21">
        <v>10588</v>
      </c>
      <c r="C41" s="21">
        <v>39654</v>
      </c>
      <c r="D41" s="22">
        <f t="shared" si="2"/>
        <v>3.7451832262939178</v>
      </c>
      <c r="E41" s="23">
        <f t="shared" si="3"/>
        <v>4.7451832262939178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2986</v>
      </c>
      <c r="C43" s="16">
        <v>4526</v>
      </c>
      <c r="D43" s="17">
        <f t="shared" ref="D43:D48" si="4">IF(B43="","",C43/B43)</f>
        <v>1.5157401205626255</v>
      </c>
      <c r="E43" s="18">
        <f t="shared" ref="E43:E48" si="5">IF(D43="","",D43+1)</f>
        <v>2.5157401205626257</v>
      </c>
      <c r="F43" s="28" t="s">
        <v>73</v>
      </c>
    </row>
    <row r="44" spans="1:6" x14ac:dyDescent="0.2">
      <c r="A44" s="27" t="s">
        <v>74</v>
      </c>
      <c r="B44" s="16">
        <v>419</v>
      </c>
      <c r="C44" s="16">
        <v>1384</v>
      </c>
      <c r="D44" s="17">
        <f t="shared" si="4"/>
        <v>3.3031026252983295</v>
      </c>
      <c r="E44" s="18">
        <f t="shared" si="5"/>
        <v>4.3031026252983295</v>
      </c>
      <c r="F44" s="28" t="s">
        <v>75</v>
      </c>
    </row>
    <row r="45" spans="1:6" x14ac:dyDescent="0.2">
      <c r="A45" s="27" t="s">
        <v>76</v>
      </c>
      <c r="B45" s="16">
        <v>2498</v>
      </c>
      <c r="C45" s="16">
        <v>7966</v>
      </c>
      <c r="D45" s="17">
        <f t="shared" si="4"/>
        <v>3.1889511609287431</v>
      </c>
      <c r="E45" s="18">
        <f t="shared" si="5"/>
        <v>4.1889511609287435</v>
      </c>
      <c r="F45" s="28" t="s">
        <v>77</v>
      </c>
    </row>
    <row r="46" spans="1:6" x14ac:dyDescent="0.2">
      <c r="A46" s="27" t="s">
        <v>78</v>
      </c>
      <c r="B46" s="31">
        <v>442</v>
      </c>
      <c r="C46" s="31">
        <v>913</v>
      </c>
      <c r="D46" s="32">
        <f t="shared" si="4"/>
        <v>2.065610859728507</v>
      </c>
      <c r="E46" s="18">
        <f t="shared" si="5"/>
        <v>3.065610859728507</v>
      </c>
      <c r="F46" s="28" t="s">
        <v>79</v>
      </c>
    </row>
    <row r="47" spans="1:6" x14ac:dyDescent="0.2">
      <c r="A47" s="27" t="s">
        <v>80</v>
      </c>
      <c r="B47" s="31">
        <v>940</v>
      </c>
      <c r="C47" s="31">
        <v>1669</v>
      </c>
      <c r="D47" s="32">
        <f t="shared" si="4"/>
        <v>1.7755319148936171</v>
      </c>
      <c r="E47" s="18">
        <f t="shared" si="5"/>
        <v>2.7755319148936168</v>
      </c>
      <c r="F47" s="28" t="s">
        <v>81</v>
      </c>
    </row>
    <row r="48" spans="1:6" x14ac:dyDescent="0.2">
      <c r="A48" s="20" t="s">
        <v>82</v>
      </c>
      <c r="B48" s="33">
        <v>568</v>
      </c>
      <c r="C48" s="33">
        <v>1771</v>
      </c>
      <c r="D48" s="34">
        <f t="shared" si="4"/>
        <v>3.117957746478873</v>
      </c>
      <c r="E48" s="23">
        <f t="shared" si="5"/>
        <v>4.117957746478873</v>
      </c>
      <c r="F48" s="24" t="s">
        <v>83</v>
      </c>
    </row>
    <row r="49" spans="1:6" ht="7.5" customHeight="1" x14ac:dyDescent="0.2">
      <c r="C49" s="35"/>
    </row>
    <row r="50" spans="1:6" x14ac:dyDescent="0.2">
      <c r="A50" s="36" t="s">
        <v>84</v>
      </c>
      <c r="B50" s="37"/>
      <c r="C50" s="44" t="s">
        <v>85</v>
      </c>
      <c r="D50" s="44"/>
      <c r="E50" s="44"/>
      <c r="F50" s="44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varmuzova8964</cp:lastModifiedBy>
  <cp:lastPrinted>2019-12-10T09:28:10Z</cp:lastPrinted>
  <dcterms:created xsi:type="dcterms:W3CDTF">2019-06-19T06:35:00Z</dcterms:created>
  <dcterms:modified xsi:type="dcterms:W3CDTF">2019-12-10T10:43:39Z</dcterms:modified>
</cp:coreProperties>
</file>