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2019_vekove_slozeni\"/>
    </mc:Choice>
  </mc:AlternateContent>
  <bookViews>
    <workbookView xWindow="240" yWindow="375" windowWidth="28515" windowHeight="12300"/>
  </bookViews>
  <sheets>
    <sheet name="130060190102" sheetId="1" r:id="rId1"/>
  </sheets>
  <definedNames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PE_31_12">#N/A</definedName>
    <definedName name="PI_31_12">#N/A</definedName>
    <definedName name="POHLAVI">#N/A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62913"/>
</workbook>
</file>

<file path=xl/calcChain.xml><?xml version="1.0" encoding="utf-8"?>
<calcChain xmlns="http://schemas.openxmlformats.org/spreadsheetml/2006/main">
  <c r="H55" i="1" l="1"/>
  <c r="H54" i="1"/>
  <c r="H53" i="1"/>
  <c r="G55" i="1"/>
  <c r="G54" i="1"/>
  <c r="G53" i="1"/>
  <c r="D58" i="1"/>
  <c r="D52" i="1"/>
  <c r="D46" i="1"/>
  <c r="D40" i="1"/>
  <c r="D34" i="1"/>
  <c r="D28" i="1"/>
  <c r="D22" i="1"/>
  <c r="D16" i="1"/>
  <c r="D10" i="1"/>
  <c r="H46" i="1"/>
  <c r="H40" i="1"/>
  <c r="H34" i="1"/>
  <c r="H28" i="1"/>
  <c r="H22" i="1"/>
  <c r="H16" i="1"/>
  <c r="H10" i="1"/>
  <c r="G46" i="1" l="1"/>
  <c r="G40" i="1"/>
  <c r="G34" i="1"/>
  <c r="G28" i="1"/>
  <c r="G22" i="1"/>
  <c r="G16" i="1"/>
  <c r="G10" i="1"/>
  <c r="C58" i="1"/>
  <c r="C52" i="1"/>
  <c r="C46" i="1"/>
  <c r="C40" i="1"/>
  <c r="C34" i="1"/>
  <c r="C28" i="1"/>
  <c r="C22" i="1"/>
  <c r="C16" i="1"/>
  <c r="C10" i="1"/>
  <c r="F46" i="1"/>
  <c r="F40" i="1"/>
  <c r="F34" i="1"/>
  <c r="F28" i="1"/>
  <c r="F22" i="1"/>
  <c r="F16" i="1"/>
  <c r="F10" i="1"/>
  <c r="B58" i="1"/>
  <c r="B52" i="1"/>
  <c r="B46" i="1"/>
  <c r="B40" i="1"/>
  <c r="B34" i="1"/>
  <c r="B28" i="1"/>
  <c r="B22" i="1"/>
  <c r="B16" i="1"/>
  <c r="B10" i="1"/>
</calcChain>
</file>

<file path=xl/sharedStrings.xml><?xml version="1.0" encoding="utf-8"?>
<sst xmlns="http://schemas.openxmlformats.org/spreadsheetml/2006/main" count="33" uniqueCount="28">
  <si>
    <t>Tab. 1.2 Věkové složení obyvatelstva v Jihočeském kraji</t>
  </si>
  <si>
    <t>Věk</t>
  </si>
  <si>
    <t>Muži</t>
  </si>
  <si>
    <t>Ženy</t>
  </si>
  <si>
    <t>Celkem</t>
  </si>
  <si>
    <t>0-4</t>
  </si>
  <si>
    <t>45-49</t>
  </si>
  <si>
    <t>5-9</t>
  </si>
  <si>
    <t>50-54</t>
  </si>
  <si>
    <t>10-14</t>
  </si>
  <si>
    <t>55-59</t>
  </si>
  <si>
    <t>15-19</t>
  </si>
  <si>
    <t>60-64</t>
  </si>
  <si>
    <t>20-24</t>
  </si>
  <si>
    <t>65-69</t>
  </si>
  <si>
    <t>25-29</t>
  </si>
  <si>
    <t>70-74</t>
  </si>
  <si>
    <t>30-34</t>
  </si>
  <si>
    <t>75-79</t>
  </si>
  <si>
    <t>80-84</t>
  </si>
  <si>
    <t>85-89</t>
  </si>
  <si>
    <t>90-94</t>
  </si>
  <si>
    <t>95+</t>
  </si>
  <si>
    <t>35-39</t>
  </si>
  <si>
    <t>0-14</t>
  </si>
  <si>
    <t>15-64</t>
  </si>
  <si>
    <t>65 +</t>
  </si>
  <si>
    <t>40-44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</si>
</sst>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d\.\ mmmm\ yyyy"/>
    <numFmt numFmtId="165" formatCode="#,##0_ ;\-#,##0\ "/>
  </numFmts>
  <fonts count="7" x14ac:knownFonts="1">
    <font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>
      <alignment vertical="top"/>
    </xf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" fillId="0" borderId="0">
      <alignment vertical="top"/>
    </xf>
  </cellStyleXfs>
  <cellXfs count="20">
    <xf numFmtId="0" fontId="0" fillId="0" borderId="0" xfId="0">
      <alignment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164" fontId="4" fillId="0" borderId="2" xfId="0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165" fontId="4" fillId="0" borderId="4" xfId="0" applyNumberFormat="1" applyFont="1" applyBorder="1" applyAlignment="1"/>
    <xf numFmtId="3" fontId="4" fillId="0" borderId="4" xfId="0" applyNumberFormat="1" applyFont="1" applyBorder="1" applyAlignment="1">
      <alignment horizontal="center"/>
    </xf>
    <xf numFmtId="3" fontId="3" fillId="0" borderId="0" xfId="0" applyNumberFormat="1" applyFont="1" applyAlignment="1"/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65" fontId="4" fillId="0" borderId="10" xfId="0" applyNumberFormat="1" applyFont="1" applyBorder="1" applyAlignment="1"/>
    <xf numFmtId="165" fontId="3" fillId="0" borderId="0" xfId="0" applyNumberFormat="1" applyFont="1" applyAlignment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0" xfId="0" applyNumberFormat="1" applyFont="1" applyBorder="1" applyAlignment="1"/>
  </cellXfs>
  <cellStyles count="6">
    <cellStyle name="měny 2" xfId="1"/>
    <cellStyle name="Normální" xfId="0" builtinId="0"/>
    <cellStyle name="normální 2" xfId="2"/>
    <cellStyle name="normální 2 2" xfId="3"/>
    <cellStyle name="normální 2 72" xfId="4"/>
    <cellStyle name="normální 8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/>
  </sheetViews>
  <sheetFormatPr defaultRowHeight="15" x14ac:dyDescent="0.2"/>
  <cols>
    <col min="1" max="1" width="10" style="3" customWidth="1"/>
    <col min="2" max="4" width="8.77734375" style="3" customWidth="1"/>
    <col min="5" max="5" width="10" style="3" customWidth="1"/>
    <col min="6" max="8" width="8.77734375" style="3" customWidth="1"/>
    <col min="9" max="16384" width="8.88671875" style="3"/>
  </cols>
  <sheetData>
    <row r="1" spans="1:9" ht="17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ht="7.5" customHeight="1" x14ac:dyDescent="0.2"/>
    <row r="3" spans="1:9" x14ac:dyDescent="0.2">
      <c r="A3" s="15" t="s">
        <v>1</v>
      </c>
      <c r="B3" s="4">
        <v>43465</v>
      </c>
      <c r="C3" s="5"/>
      <c r="D3" s="5"/>
      <c r="E3" s="17" t="s">
        <v>1</v>
      </c>
      <c r="F3" s="4">
        <v>43465</v>
      </c>
      <c r="G3" s="5"/>
      <c r="H3" s="10"/>
    </row>
    <row r="4" spans="1:9" ht="16.5" customHeight="1" x14ac:dyDescent="0.2">
      <c r="A4" s="16"/>
      <c r="B4" s="9" t="s">
        <v>2</v>
      </c>
      <c r="C4" s="9" t="s">
        <v>3</v>
      </c>
      <c r="D4" s="9" t="s">
        <v>4</v>
      </c>
      <c r="E4" s="18"/>
      <c r="F4" s="9" t="s">
        <v>2</v>
      </c>
      <c r="G4" s="9" t="s">
        <v>3</v>
      </c>
      <c r="H4" s="11" t="s">
        <v>4</v>
      </c>
    </row>
    <row r="5" spans="1:9" ht="15" customHeight="1" x14ac:dyDescent="0.2">
      <c r="A5" s="12">
        <v>0</v>
      </c>
      <c r="B5" s="6">
        <v>3412</v>
      </c>
      <c r="C5" s="6">
        <v>3320</v>
      </c>
      <c r="D5" s="6">
        <v>6732</v>
      </c>
      <c r="E5" s="7">
        <v>45</v>
      </c>
      <c r="F5" s="6">
        <v>5419</v>
      </c>
      <c r="G5" s="6">
        <v>5283</v>
      </c>
      <c r="H5" s="13">
        <v>10702</v>
      </c>
    </row>
    <row r="6" spans="1:9" ht="12" customHeight="1" x14ac:dyDescent="0.2">
      <c r="A6" s="12">
        <v>1</v>
      </c>
      <c r="B6" s="6">
        <v>3485</v>
      </c>
      <c r="C6" s="6">
        <v>3376</v>
      </c>
      <c r="D6" s="6">
        <v>6861</v>
      </c>
      <c r="E6" s="7">
        <v>46</v>
      </c>
      <c r="F6" s="6">
        <v>4874</v>
      </c>
      <c r="G6" s="6">
        <v>4778</v>
      </c>
      <c r="H6" s="13">
        <v>9652</v>
      </c>
    </row>
    <row r="7" spans="1:9" ht="12" customHeight="1" x14ac:dyDescent="0.2">
      <c r="A7" s="12">
        <v>2</v>
      </c>
      <c r="B7" s="6">
        <v>3524</v>
      </c>
      <c r="C7" s="6">
        <v>3237</v>
      </c>
      <c r="D7" s="6">
        <v>6761</v>
      </c>
      <c r="E7" s="7">
        <v>47</v>
      </c>
      <c r="F7" s="6">
        <v>4582</v>
      </c>
      <c r="G7" s="6">
        <v>4498</v>
      </c>
      <c r="H7" s="13">
        <v>9080</v>
      </c>
    </row>
    <row r="8" spans="1:9" ht="12" customHeight="1" x14ac:dyDescent="0.2">
      <c r="A8" s="12">
        <v>3</v>
      </c>
      <c r="B8" s="6">
        <v>3474</v>
      </c>
      <c r="C8" s="6">
        <v>3200</v>
      </c>
      <c r="D8" s="6">
        <v>6674</v>
      </c>
      <c r="E8" s="7">
        <v>48</v>
      </c>
      <c r="F8" s="6">
        <v>4540</v>
      </c>
      <c r="G8" s="6">
        <v>4394</v>
      </c>
      <c r="H8" s="13">
        <v>8934</v>
      </c>
    </row>
    <row r="9" spans="1:9" ht="12" customHeight="1" x14ac:dyDescent="0.2">
      <c r="A9" s="12">
        <v>4</v>
      </c>
      <c r="B9" s="6">
        <v>3330</v>
      </c>
      <c r="C9" s="6">
        <v>3207</v>
      </c>
      <c r="D9" s="6">
        <v>6537</v>
      </c>
      <c r="E9" s="7">
        <v>49</v>
      </c>
      <c r="F9" s="6">
        <v>4316</v>
      </c>
      <c r="G9" s="6">
        <v>4232</v>
      </c>
      <c r="H9" s="13">
        <v>8548</v>
      </c>
    </row>
    <row r="10" spans="1:9" ht="12" customHeight="1" x14ac:dyDescent="0.2">
      <c r="A10" s="12" t="s">
        <v>5</v>
      </c>
      <c r="B10" s="6">
        <f>SUM(B5:B9)</f>
        <v>17225</v>
      </c>
      <c r="C10" s="6">
        <f>SUM(C5:C9)</f>
        <v>16340</v>
      </c>
      <c r="D10" s="6">
        <f>SUM(D5:D9)</f>
        <v>33565</v>
      </c>
      <c r="E10" s="7" t="s">
        <v>6</v>
      </c>
      <c r="F10" s="6">
        <f>SUM(F5:F9)</f>
        <v>23731</v>
      </c>
      <c r="G10" s="6">
        <f>SUM(G5:G9)</f>
        <v>23185</v>
      </c>
      <c r="H10" s="13">
        <f>SUM(H5:H9)</f>
        <v>46916</v>
      </c>
    </row>
    <row r="11" spans="1:9" ht="12" customHeight="1" x14ac:dyDescent="0.2">
      <c r="A11" s="12">
        <v>5</v>
      </c>
      <c r="B11" s="6">
        <v>3348</v>
      </c>
      <c r="C11" s="6">
        <v>3135</v>
      </c>
      <c r="D11" s="6">
        <v>6483</v>
      </c>
      <c r="E11" s="7">
        <v>50</v>
      </c>
      <c r="F11" s="6">
        <v>4127</v>
      </c>
      <c r="G11" s="6">
        <v>4032</v>
      </c>
      <c r="H11" s="13">
        <v>8159</v>
      </c>
    </row>
    <row r="12" spans="1:9" ht="12" customHeight="1" x14ac:dyDescent="0.2">
      <c r="A12" s="12">
        <v>6</v>
      </c>
      <c r="B12" s="6">
        <v>3485</v>
      </c>
      <c r="C12" s="6">
        <v>3225</v>
      </c>
      <c r="D12" s="6">
        <v>6710</v>
      </c>
      <c r="E12" s="7">
        <v>51</v>
      </c>
      <c r="F12" s="6">
        <v>4100</v>
      </c>
      <c r="G12" s="6">
        <v>3941</v>
      </c>
      <c r="H12" s="13">
        <v>8041</v>
      </c>
    </row>
    <row r="13" spans="1:9" ht="12" customHeight="1" x14ac:dyDescent="0.2">
      <c r="A13" s="12">
        <v>7</v>
      </c>
      <c r="B13" s="6">
        <v>3317</v>
      </c>
      <c r="C13" s="6">
        <v>3107</v>
      </c>
      <c r="D13" s="6">
        <v>6424</v>
      </c>
      <c r="E13" s="7">
        <v>52</v>
      </c>
      <c r="F13" s="6">
        <v>4168</v>
      </c>
      <c r="G13" s="6">
        <v>4006</v>
      </c>
      <c r="H13" s="13">
        <v>8174</v>
      </c>
    </row>
    <row r="14" spans="1:9" ht="12" customHeight="1" x14ac:dyDescent="0.2">
      <c r="A14" s="12">
        <v>8</v>
      </c>
      <c r="B14" s="6">
        <v>3620</v>
      </c>
      <c r="C14" s="6">
        <v>3494</v>
      </c>
      <c r="D14" s="6">
        <v>7114</v>
      </c>
      <c r="E14" s="7">
        <v>53</v>
      </c>
      <c r="F14" s="6">
        <v>4297</v>
      </c>
      <c r="G14" s="6">
        <v>4172</v>
      </c>
      <c r="H14" s="13">
        <v>8469</v>
      </c>
      <c r="I14" s="14"/>
    </row>
    <row r="15" spans="1:9" ht="12" customHeight="1" x14ac:dyDescent="0.2">
      <c r="A15" s="12">
        <v>9</v>
      </c>
      <c r="B15" s="6">
        <v>3729</v>
      </c>
      <c r="C15" s="6">
        <v>3577</v>
      </c>
      <c r="D15" s="6">
        <v>7306</v>
      </c>
      <c r="E15" s="7">
        <v>54</v>
      </c>
      <c r="F15" s="6">
        <v>4506</v>
      </c>
      <c r="G15" s="6">
        <v>4303</v>
      </c>
      <c r="H15" s="13">
        <v>8809</v>
      </c>
      <c r="I15" s="14"/>
    </row>
    <row r="16" spans="1:9" ht="12" customHeight="1" x14ac:dyDescent="0.2">
      <c r="A16" s="12" t="s">
        <v>7</v>
      </c>
      <c r="B16" s="6">
        <f>SUM(B11:B15)</f>
        <v>17499</v>
      </c>
      <c r="C16" s="6">
        <f>SUM(C11:C15)</f>
        <v>16538</v>
      </c>
      <c r="D16" s="6">
        <f>SUM(D11:D15)</f>
        <v>34037</v>
      </c>
      <c r="E16" s="7" t="s">
        <v>8</v>
      </c>
      <c r="F16" s="6">
        <f>SUM(F11:F15)</f>
        <v>21198</v>
      </c>
      <c r="G16" s="6">
        <f>SUM(G11:G15)</f>
        <v>20454</v>
      </c>
      <c r="H16" s="13">
        <f>SUM(H11:H15)</f>
        <v>41652</v>
      </c>
      <c r="I16" s="14"/>
    </row>
    <row r="17" spans="1:9" ht="12" customHeight="1" x14ac:dyDescent="0.2">
      <c r="A17" s="12">
        <v>10</v>
      </c>
      <c r="B17" s="6">
        <v>3806</v>
      </c>
      <c r="C17" s="6">
        <v>3607</v>
      </c>
      <c r="D17" s="6">
        <v>7413</v>
      </c>
      <c r="E17" s="7">
        <v>55</v>
      </c>
      <c r="F17" s="6">
        <v>4346</v>
      </c>
      <c r="G17" s="6">
        <v>4298</v>
      </c>
      <c r="H17" s="13">
        <v>8644</v>
      </c>
      <c r="I17" s="14"/>
    </row>
    <row r="18" spans="1:9" ht="12" customHeight="1" x14ac:dyDescent="0.2">
      <c r="A18" s="12">
        <v>11</v>
      </c>
      <c r="B18" s="6">
        <v>3638</v>
      </c>
      <c r="C18" s="6">
        <v>3568</v>
      </c>
      <c r="D18" s="6">
        <v>7206</v>
      </c>
      <c r="E18" s="7">
        <v>56</v>
      </c>
      <c r="F18" s="6">
        <v>3868</v>
      </c>
      <c r="G18" s="6">
        <v>3902</v>
      </c>
      <c r="H18" s="13">
        <v>7770</v>
      </c>
      <c r="I18" s="14"/>
    </row>
    <row r="19" spans="1:9" ht="12" customHeight="1" x14ac:dyDescent="0.2">
      <c r="A19" s="12">
        <v>12</v>
      </c>
      <c r="B19" s="6">
        <v>3400</v>
      </c>
      <c r="C19" s="6">
        <v>3213</v>
      </c>
      <c r="D19" s="6">
        <v>6613</v>
      </c>
      <c r="E19" s="7">
        <v>57</v>
      </c>
      <c r="F19" s="6">
        <v>3800</v>
      </c>
      <c r="G19" s="6">
        <v>3849</v>
      </c>
      <c r="H19" s="13">
        <v>7649</v>
      </c>
      <c r="I19" s="14"/>
    </row>
    <row r="20" spans="1:9" ht="12" customHeight="1" x14ac:dyDescent="0.2">
      <c r="A20" s="12">
        <v>13</v>
      </c>
      <c r="B20" s="6">
        <v>3230</v>
      </c>
      <c r="C20" s="6">
        <v>3047</v>
      </c>
      <c r="D20" s="6">
        <v>6277</v>
      </c>
      <c r="E20" s="7">
        <v>58</v>
      </c>
      <c r="F20" s="6">
        <v>3765</v>
      </c>
      <c r="G20" s="6">
        <v>3810</v>
      </c>
      <c r="H20" s="13">
        <v>7575</v>
      </c>
      <c r="I20" s="14"/>
    </row>
    <row r="21" spans="1:9" ht="12" customHeight="1" x14ac:dyDescent="0.2">
      <c r="A21" s="12">
        <v>14</v>
      </c>
      <c r="B21" s="6">
        <v>3136</v>
      </c>
      <c r="C21" s="6">
        <v>2983</v>
      </c>
      <c r="D21" s="6">
        <v>6119</v>
      </c>
      <c r="E21" s="7">
        <v>59</v>
      </c>
      <c r="F21" s="6">
        <v>3814</v>
      </c>
      <c r="G21" s="6">
        <v>3764</v>
      </c>
      <c r="H21" s="13">
        <v>7578</v>
      </c>
      <c r="I21" s="14"/>
    </row>
    <row r="22" spans="1:9" ht="12" customHeight="1" x14ac:dyDescent="0.2">
      <c r="A22" s="12" t="s">
        <v>9</v>
      </c>
      <c r="B22" s="6">
        <f>SUM(B17:B21)</f>
        <v>17210</v>
      </c>
      <c r="C22" s="6">
        <f>SUM(C17:C21)</f>
        <v>16418</v>
      </c>
      <c r="D22" s="6">
        <f>SUM(D17:D21)</f>
        <v>33628</v>
      </c>
      <c r="E22" s="7" t="s">
        <v>10</v>
      </c>
      <c r="F22" s="6">
        <f>SUM(F17:F21)</f>
        <v>19593</v>
      </c>
      <c r="G22" s="6">
        <f>SUM(G17:G21)</f>
        <v>19623</v>
      </c>
      <c r="H22" s="13">
        <f>SUM(H17:H21)</f>
        <v>39216</v>
      </c>
      <c r="I22" s="14"/>
    </row>
    <row r="23" spans="1:9" ht="12" customHeight="1" x14ac:dyDescent="0.2">
      <c r="A23" s="12">
        <v>15</v>
      </c>
      <c r="B23" s="6">
        <v>2964</v>
      </c>
      <c r="C23" s="6">
        <v>2876</v>
      </c>
      <c r="D23" s="6">
        <v>5840</v>
      </c>
      <c r="E23" s="7">
        <v>60</v>
      </c>
      <c r="F23" s="6">
        <v>4006</v>
      </c>
      <c r="G23" s="6">
        <v>4141</v>
      </c>
      <c r="H23" s="13">
        <v>8147</v>
      </c>
      <c r="I23" s="14"/>
    </row>
    <row r="24" spans="1:9" ht="12" customHeight="1" x14ac:dyDescent="0.2">
      <c r="A24" s="12">
        <v>16</v>
      </c>
      <c r="B24" s="6">
        <v>3067</v>
      </c>
      <c r="C24" s="6">
        <v>2868</v>
      </c>
      <c r="D24" s="6">
        <v>5935</v>
      </c>
      <c r="E24" s="7">
        <v>61</v>
      </c>
      <c r="F24" s="6">
        <v>4417</v>
      </c>
      <c r="G24" s="6">
        <v>4440</v>
      </c>
      <c r="H24" s="13">
        <v>8857</v>
      </c>
      <c r="I24" s="14"/>
    </row>
    <row r="25" spans="1:9" ht="12" customHeight="1" x14ac:dyDescent="0.2">
      <c r="A25" s="12">
        <v>17</v>
      </c>
      <c r="B25" s="6">
        <v>2910</v>
      </c>
      <c r="C25" s="6">
        <v>2837</v>
      </c>
      <c r="D25" s="6">
        <v>5747</v>
      </c>
      <c r="E25" s="7">
        <v>62</v>
      </c>
      <c r="F25" s="6">
        <v>4549</v>
      </c>
      <c r="G25" s="6">
        <v>4544</v>
      </c>
      <c r="H25" s="13">
        <v>9093</v>
      </c>
      <c r="I25" s="14"/>
    </row>
    <row r="26" spans="1:9" ht="12" customHeight="1" x14ac:dyDescent="0.2">
      <c r="A26" s="12">
        <v>18</v>
      </c>
      <c r="B26" s="6">
        <v>2986</v>
      </c>
      <c r="C26" s="6">
        <v>2769</v>
      </c>
      <c r="D26" s="6">
        <v>5755</v>
      </c>
      <c r="E26" s="7">
        <v>63</v>
      </c>
      <c r="F26" s="6">
        <v>4386</v>
      </c>
      <c r="G26" s="6">
        <v>4592</v>
      </c>
      <c r="H26" s="13">
        <v>8978</v>
      </c>
      <c r="I26" s="14"/>
    </row>
    <row r="27" spans="1:9" ht="12" customHeight="1" x14ac:dyDescent="0.2">
      <c r="A27" s="12">
        <v>19</v>
      </c>
      <c r="B27" s="6">
        <v>3014</v>
      </c>
      <c r="C27" s="6">
        <v>2729</v>
      </c>
      <c r="D27" s="6">
        <v>5743</v>
      </c>
      <c r="E27" s="7">
        <v>64</v>
      </c>
      <c r="F27" s="6">
        <v>4483</v>
      </c>
      <c r="G27" s="6">
        <v>4456</v>
      </c>
      <c r="H27" s="13">
        <v>8939</v>
      </c>
      <c r="I27" s="14"/>
    </row>
    <row r="28" spans="1:9" ht="12" customHeight="1" x14ac:dyDescent="0.2">
      <c r="A28" s="12" t="s">
        <v>11</v>
      </c>
      <c r="B28" s="6">
        <f>SUM(B23:B27)</f>
        <v>14941</v>
      </c>
      <c r="C28" s="6">
        <f>SUM(C23:C27)</f>
        <v>14079</v>
      </c>
      <c r="D28" s="6">
        <f>SUM(D23:D27)</f>
        <v>29020</v>
      </c>
      <c r="E28" s="7" t="s">
        <v>12</v>
      </c>
      <c r="F28" s="6">
        <f>SUM(F23:F27)</f>
        <v>21841</v>
      </c>
      <c r="G28" s="6">
        <f>SUM(G23:G27)</f>
        <v>22173</v>
      </c>
      <c r="H28" s="13">
        <f>SUM(H23:H27)</f>
        <v>44014</v>
      </c>
      <c r="I28" s="14"/>
    </row>
    <row r="29" spans="1:9" ht="12" customHeight="1" x14ac:dyDescent="0.2">
      <c r="A29" s="12">
        <v>20</v>
      </c>
      <c r="B29" s="6">
        <v>2913</v>
      </c>
      <c r="C29" s="6">
        <v>2804</v>
      </c>
      <c r="D29" s="6">
        <v>5717</v>
      </c>
      <c r="E29" s="7">
        <v>65</v>
      </c>
      <c r="F29" s="6">
        <v>4171</v>
      </c>
      <c r="G29" s="6">
        <v>4558</v>
      </c>
      <c r="H29" s="13">
        <v>8729</v>
      </c>
      <c r="I29" s="14"/>
    </row>
    <row r="30" spans="1:9" ht="12" customHeight="1" x14ac:dyDescent="0.2">
      <c r="A30" s="12">
        <v>21</v>
      </c>
      <c r="B30" s="6">
        <v>2980</v>
      </c>
      <c r="C30" s="6">
        <v>2837</v>
      </c>
      <c r="D30" s="6">
        <v>5817</v>
      </c>
      <c r="E30" s="7">
        <v>66</v>
      </c>
      <c r="F30" s="6">
        <v>4229</v>
      </c>
      <c r="G30" s="6">
        <v>4399</v>
      </c>
      <c r="H30" s="13">
        <v>8628</v>
      </c>
      <c r="I30" s="14"/>
    </row>
    <row r="31" spans="1:9" ht="12" customHeight="1" x14ac:dyDescent="0.2">
      <c r="A31" s="12">
        <v>22</v>
      </c>
      <c r="B31" s="6">
        <v>2950</v>
      </c>
      <c r="C31" s="6">
        <v>2802</v>
      </c>
      <c r="D31" s="6">
        <v>5752</v>
      </c>
      <c r="E31" s="7">
        <v>67</v>
      </c>
      <c r="F31" s="6">
        <v>4102</v>
      </c>
      <c r="G31" s="6">
        <v>4603</v>
      </c>
      <c r="H31" s="13">
        <v>8705</v>
      </c>
      <c r="I31" s="14"/>
    </row>
    <row r="32" spans="1:9" ht="12" customHeight="1" x14ac:dyDescent="0.2">
      <c r="A32" s="12">
        <v>23</v>
      </c>
      <c r="B32" s="6">
        <v>3265</v>
      </c>
      <c r="C32" s="6">
        <v>2966</v>
      </c>
      <c r="D32" s="6">
        <v>6231</v>
      </c>
      <c r="E32" s="7">
        <v>68</v>
      </c>
      <c r="F32" s="6">
        <v>3985</v>
      </c>
      <c r="G32" s="6">
        <v>4372</v>
      </c>
      <c r="H32" s="13">
        <v>8357</v>
      </c>
      <c r="I32" s="14"/>
    </row>
    <row r="33" spans="1:9" ht="12" customHeight="1" x14ac:dyDescent="0.2">
      <c r="A33" s="12">
        <v>24</v>
      </c>
      <c r="B33" s="6">
        <v>3600</v>
      </c>
      <c r="C33" s="6">
        <v>3411</v>
      </c>
      <c r="D33" s="6">
        <v>7011</v>
      </c>
      <c r="E33" s="7">
        <v>69</v>
      </c>
      <c r="F33" s="6">
        <v>3751</v>
      </c>
      <c r="G33" s="6">
        <v>4157</v>
      </c>
      <c r="H33" s="13">
        <v>7908</v>
      </c>
      <c r="I33" s="14"/>
    </row>
    <row r="34" spans="1:9" ht="12" customHeight="1" x14ac:dyDescent="0.2">
      <c r="A34" s="12" t="s">
        <v>13</v>
      </c>
      <c r="B34" s="6">
        <f>SUM(B29:B33)</f>
        <v>15708</v>
      </c>
      <c r="C34" s="6">
        <f>SUM(C29:C33)</f>
        <v>14820</v>
      </c>
      <c r="D34" s="6">
        <f>SUM(D29:D33)</f>
        <v>30528</v>
      </c>
      <c r="E34" s="7" t="s">
        <v>14</v>
      </c>
      <c r="F34" s="6">
        <f>SUM(F29:F33)</f>
        <v>20238</v>
      </c>
      <c r="G34" s="6">
        <f>SUM(G29:G33)</f>
        <v>22089</v>
      </c>
      <c r="H34" s="13">
        <f>SUM(H29:H33)</f>
        <v>42327</v>
      </c>
      <c r="I34" s="14"/>
    </row>
    <row r="35" spans="1:9" ht="12" customHeight="1" x14ac:dyDescent="0.2">
      <c r="A35" s="12">
        <v>25</v>
      </c>
      <c r="B35" s="6">
        <v>3964</v>
      </c>
      <c r="C35" s="6">
        <v>3793</v>
      </c>
      <c r="D35" s="6">
        <v>7757</v>
      </c>
      <c r="E35" s="7">
        <v>70</v>
      </c>
      <c r="F35" s="6">
        <v>3727</v>
      </c>
      <c r="G35" s="6">
        <v>4333</v>
      </c>
      <c r="H35" s="13">
        <v>8060</v>
      </c>
      <c r="I35" s="14"/>
    </row>
    <row r="36" spans="1:9" ht="12" customHeight="1" x14ac:dyDescent="0.2">
      <c r="A36" s="12">
        <v>26</v>
      </c>
      <c r="B36" s="6">
        <v>4018</v>
      </c>
      <c r="C36" s="6">
        <v>3754</v>
      </c>
      <c r="D36" s="6">
        <v>7772</v>
      </c>
      <c r="E36" s="7">
        <v>71</v>
      </c>
      <c r="F36" s="6">
        <v>3818</v>
      </c>
      <c r="G36" s="6">
        <v>4508</v>
      </c>
      <c r="H36" s="13">
        <v>8326</v>
      </c>
      <c r="I36" s="14"/>
    </row>
    <row r="37" spans="1:9" ht="12" customHeight="1" x14ac:dyDescent="0.2">
      <c r="A37" s="12">
        <v>27</v>
      </c>
      <c r="B37" s="6">
        <v>4248</v>
      </c>
      <c r="C37" s="6">
        <v>3957</v>
      </c>
      <c r="D37" s="6">
        <v>8205</v>
      </c>
      <c r="E37" s="7">
        <v>72</v>
      </c>
      <c r="F37" s="6">
        <v>3602</v>
      </c>
      <c r="G37" s="6">
        <v>4282</v>
      </c>
      <c r="H37" s="13">
        <v>7884</v>
      </c>
      <c r="I37" s="14"/>
    </row>
    <row r="38" spans="1:9" ht="12" customHeight="1" x14ac:dyDescent="0.2">
      <c r="A38" s="12">
        <v>28</v>
      </c>
      <c r="B38" s="6">
        <v>4342</v>
      </c>
      <c r="C38" s="6">
        <v>3975</v>
      </c>
      <c r="D38" s="6">
        <v>8317</v>
      </c>
      <c r="E38" s="7">
        <v>73</v>
      </c>
      <c r="F38" s="6">
        <v>2659</v>
      </c>
      <c r="G38" s="6">
        <v>3404</v>
      </c>
      <c r="H38" s="13">
        <v>6063</v>
      </c>
      <c r="I38" s="14"/>
    </row>
    <row r="39" spans="1:9" ht="12" customHeight="1" x14ac:dyDescent="0.2">
      <c r="A39" s="12">
        <v>29</v>
      </c>
      <c r="B39" s="6">
        <v>4078</v>
      </c>
      <c r="C39" s="6">
        <v>3966</v>
      </c>
      <c r="D39" s="6">
        <v>8044</v>
      </c>
      <c r="E39" s="7">
        <v>74</v>
      </c>
      <c r="F39" s="6">
        <v>2538</v>
      </c>
      <c r="G39" s="6">
        <v>3388</v>
      </c>
      <c r="H39" s="13">
        <v>5926</v>
      </c>
      <c r="I39" s="14"/>
    </row>
    <row r="40" spans="1:9" ht="12" customHeight="1" x14ac:dyDescent="0.2">
      <c r="A40" s="12" t="s">
        <v>15</v>
      </c>
      <c r="B40" s="6">
        <f>SUM(B35:B39)</f>
        <v>20650</v>
      </c>
      <c r="C40" s="6">
        <f>SUM(C35:C39)</f>
        <v>19445</v>
      </c>
      <c r="D40" s="6">
        <f>SUM(D35:D39)</f>
        <v>40095</v>
      </c>
      <c r="E40" s="7" t="s">
        <v>16</v>
      </c>
      <c r="F40" s="6">
        <f>SUM(F35:F39)</f>
        <v>16344</v>
      </c>
      <c r="G40" s="6">
        <f>SUM(G35:G39)</f>
        <v>19915</v>
      </c>
      <c r="H40" s="13">
        <f>SUM(H35:H39)</f>
        <v>36259</v>
      </c>
      <c r="I40" s="14"/>
    </row>
    <row r="41" spans="1:9" ht="12" customHeight="1" x14ac:dyDescent="0.2">
      <c r="A41" s="12">
        <v>30</v>
      </c>
      <c r="B41" s="6">
        <v>4261</v>
      </c>
      <c r="C41" s="6">
        <v>4047</v>
      </c>
      <c r="D41" s="6">
        <v>8308</v>
      </c>
      <c r="E41" s="7">
        <v>75</v>
      </c>
      <c r="F41" s="6">
        <v>2431</v>
      </c>
      <c r="G41" s="6">
        <v>3223</v>
      </c>
      <c r="H41" s="13">
        <v>5654</v>
      </c>
      <c r="I41" s="14"/>
    </row>
    <row r="42" spans="1:9" ht="12" customHeight="1" x14ac:dyDescent="0.2">
      <c r="A42" s="12">
        <v>31</v>
      </c>
      <c r="B42" s="6">
        <v>4225</v>
      </c>
      <c r="C42" s="6">
        <v>3919</v>
      </c>
      <c r="D42" s="6">
        <v>8144</v>
      </c>
      <c r="E42" s="7">
        <v>76</v>
      </c>
      <c r="F42" s="6">
        <v>2153</v>
      </c>
      <c r="G42" s="6">
        <v>2859</v>
      </c>
      <c r="H42" s="13">
        <v>5012</v>
      </c>
      <c r="I42" s="14"/>
    </row>
    <row r="43" spans="1:9" ht="12" customHeight="1" x14ac:dyDescent="0.2">
      <c r="A43" s="12">
        <v>32</v>
      </c>
      <c r="B43" s="6">
        <v>4215</v>
      </c>
      <c r="C43" s="6">
        <v>3925</v>
      </c>
      <c r="D43" s="6">
        <v>8140</v>
      </c>
      <c r="E43" s="7">
        <v>77</v>
      </c>
      <c r="F43" s="6">
        <v>1868</v>
      </c>
      <c r="G43" s="6">
        <v>2628</v>
      </c>
      <c r="H43" s="13">
        <v>4496</v>
      </c>
      <c r="I43" s="14"/>
    </row>
    <row r="44" spans="1:9" ht="12" customHeight="1" x14ac:dyDescent="0.2">
      <c r="A44" s="12">
        <v>33</v>
      </c>
      <c r="B44" s="6">
        <v>4222</v>
      </c>
      <c r="C44" s="6">
        <v>3956</v>
      </c>
      <c r="D44" s="6">
        <v>8178</v>
      </c>
      <c r="E44" s="7">
        <v>78</v>
      </c>
      <c r="F44" s="6">
        <v>1761</v>
      </c>
      <c r="G44" s="6">
        <v>2527</v>
      </c>
      <c r="H44" s="13">
        <v>4288</v>
      </c>
      <c r="I44" s="14"/>
    </row>
    <row r="45" spans="1:9" ht="12" customHeight="1" x14ac:dyDescent="0.2">
      <c r="A45" s="12">
        <v>34</v>
      </c>
      <c r="B45" s="6">
        <v>4445</v>
      </c>
      <c r="C45" s="6">
        <v>4079</v>
      </c>
      <c r="D45" s="6">
        <v>8524</v>
      </c>
      <c r="E45" s="7">
        <v>79</v>
      </c>
      <c r="F45" s="6">
        <v>1410</v>
      </c>
      <c r="G45" s="6">
        <v>2174</v>
      </c>
      <c r="H45" s="13">
        <v>3584</v>
      </c>
      <c r="I45" s="14"/>
    </row>
    <row r="46" spans="1:9" ht="12" customHeight="1" x14ac:dyDescent="0.2">
      <c r="A46" s="12" t="s">
        <v>17</v>
      </c>
      <c r="B46" s="6">
        <f>SUM(B41:B45)</f>
        <v>21368</v>
      </c>
      <c r="C46" s="6">
        <f>SUM(C41:C45)</f>
        <v>19926</v>
      </c>
      <c r="D46" s="6">
        <f>SUM(D41:D45)</f>
        <v>41294</v>
      </c>
      <c r="E46" s="7" t="s">
        <v>18</v>
      </c>
      <c r="F46" s="6">
        <f>SUM(F41:F45)</f>
        <v>9623</v>
      </c>
      <c r="G46" s="6">
        <f>SUM(G41:G45)</f>
        <v>13411</v>
      </c>
      <c r="H46" s="13">
        <f>SUM(H41:H45)</f>
        <v>23034</v>
      </c>
      <c r="I46" s="14"/>
    </row>
    <row r="47" spans="1:9" ht="12" customHeight="1" x14ac:dyDescent="0.2">
      <c r="A47" s="12">
        <v>35</v>
      </c>
      <c r="B47" s="6">
        <v>4311</v>
      </c>
      <c r="C47" s="6">
        <v>4074</v>
      </c>
      <c r="D47" s="6">
        <v>8385</v>
      </c>
      <c r="E47" s="7" t="s">
        <v>19</v>
      </c>
      <c r="F47" s="6">
        <v>5208</v>
      </c>
      <c r="G47" s="6">
        <v>9131</v>
      </c>
      <c r="H47" s="13">
        <v>14339</v>
      </c>
      <c r="I47" s="14"/>
    </row>
    <row r="48" spans="1:9" ht="12" customHeight="1" x14ac:dyDescent="0.2">
      <c r="A48" s="12">
        <v>36</v>
      </c>
      <c r="B48" s="6">
        <v>4380</v>
      </c>
      <c r="C48" s="6">
        <v>4150</v>
      </c>
      <c r="D48" s="6">
        <v>8530</v>
      </c>
      <c r="E48" s="7" t="s">
        <v>20</v>
      </c>
      <c r="F48" s="6">
        <v>3032</v>
      </c>
      <c r="G48" s="6">
        <v>5953</v>
      </c>
      <c r="H48" s="13">
        <v>8985</v>
      </c>
      <c r="I48" s="14"/>
    </row>
    <row r="49" spans="1:11" ht="12" customHeight="1" x14ac:dyDescent="0.2">
      <c r="A49" s="12">
        <v>37</v>
      </c>
      <c r="B49" s="6">
        <v>4473</v>
      </c>
      <c r="C49" s="6">
        <v>4249</v>
      </c>
      <c r="D49" s="6">
        <v>8722</v>
      </c>
      <c r="E49" s="7" t="s">
        <v>21</v>
      </c>
      <c r="F49" s="6">
        <v>815</v>
      </c>
      <c r="G49" s="6">
        <v>2213</v>
      </c>
      <c r="H49" s="13">
        <v>3028</v>
      </c>
      <c r="I49" s="14"/>
    </row>
    <row r="50" spans="1:11" ht="12" customHeight="1" x14ac:dyDescent="0.2">
      <c r="A50" s="12">
        <v>38</v>
      </c>
      <c r="B50" s="6">
        <v>4737</v>
      </c>
      <c r="C50" s="6">
        <v>4490</v>
      </c>
      <c r="D50" s="6">
        <v>9227</v>
      </c>
      <c r="E50" s="7" t="s">
        <v>22</v>
      </c>
      <c r="F50" s="6">
        <v>144</v>
      </c>
      <c r="G50" s="6">
        <v>474</v>
      </c>
      <c r="H50" s="13">
        <v>618</v>
      </c>
      <c r="I50" s="14"/>
      <c r="J50" s="8"/>
      <c r="K50" s="8"/>
    </row>
    <row r="51" spans="1:11" ht="12" customHeight="1" x14ac:dyDescent="0.2">
      <c r="A51" s="12">
        <v>39</v>
      </c>
      <c r="B51" s="6">
        <v>5336</v>
      </c>
      <c r="C51" s="6">
        <v>4887</v>
      </c>
      <c r="D51" s="6">
        <v>10223</v>
      </c>
      <c r="E51" s="7"/>
      <c r="F51" s="6"/>
      <c r="G51" s="6"/>
      <c r="H51" s="13"/>
    </row>
    <row r="52" spans="1:11" ht="12" customHeight="1" x14ac:dyDescent="0.2">
      <c r="A52" s="12" t="s">
        <v>23</v>
      </c>
      <c r="B52" s="6">
        <f>SUM(B47:B51)</f>
        <v>23237</v>
      </c>
      <c r="C52" s="6">
        <f>SUM(C47:C51)</f>
        <v>21850</v>
      </c>
      <c r="D52" s="6">
        <f>SUM(D47:D51)</f>
        <v>45087</v>
      </c>
      <c r="E52" s="7"/>
      <c r="F52" s="6"/>
      <c r="G52" s="6"/>
      <c r="H52" s="13"/>
      <c r="I52" s="8"/>
      <c r="J52" s="8"/>
      <c r="K52" s="8"/>
    </row>
    <row r="53" spans="1:11" ht="12" customHeight="1" x14ac:dyDescent="0.2">
      <c r="A53" s="12">
        <v>40</v>
      </c>
      <c r="B53" s="6">
        <v>5311</v>
      </c>
      <c r="C53" s="6">
        <v>5217</v>
      </c>
      <c r="D53" s="6">
        <v>10528</v>
      </c>
      <c r="E53" s="7" t="s">
        <v>24</v>
      </c>
      <c r="F53" s="6">
        <v>51934</v>
      </c>
      <c r="G53" s="6">
        <f>C10+C16+C22</f>
        <v>49296</v>
      </c>
      <c r="H53" s="13">
        <f>D10+D16+D22</f>
        <v>101230</v>
      </c>
      <c r="I53" s="14"/>
    </row>
    <row r="54" spans="1:11" ht="12" customHeight="1" x14ac:dyDescent="0.2">
      <c r="A54" s="12">
        <v>41</v>
      </c>
      <c r="B54" s="6">
        <v>5494</v>
      </c>
      <c r="C54" s="6">
        <v>5182</v>
      </c>
      <c r="D54" s="6">
        <v>10676</v>
      </c>
      <c r="E54" s="7" t="s">
        <v>25</v>
      </c>
      <c r="F54" s="6">
        <v>209930</v>
      </c>
      <c r="G54" s="6">
        <f>C28+C34+C40+C46+C52+C58+G10+G16+G22+G28</f>
        <v>202383</v>
      </c>
      <c r="H54" s="13">
        <f>D28+D34+D40+D46+D52+D58+H10+H16+H22+H28</f>
        <v>412313</v>
      </c>
      <c r="I54" s="14"/>
    </row>
    <row r="55" spans="1:11" ht="12" customHeight="1" x14ac:dyDescent="0.2">
      <c r="A55" s="12">
        <v>42</v>
      </c>
      <c r="B55" s="6">
        <v>5544</v>
      </c>
      <c r="C55" s="6">
        <v>5386</v>
      </c>
      <c r="D55" s="6">
        <v>10930</v>
      </c>
      <c r="E55" s="7" t="s">
        <v>26</v>
      </c>
      <c r="F55" s="6">
        <v>55404</v>
      </c>
      <c r="G55" s="6">
        <f>G34+G40+G46+G47+G48+G49+G50</f>
        <v>73186</v>
      </c>
      <c r="H55" s="13">
        <f>H34+H40+H46+H47+H48+H49+H50</f>
        <v>128590</v>
      </c>
      <c r="I55" s="14"/>
    </row>
    <row r="56" spans="1:11" ht="12" customHeight="1" x14ac:dyDescent="0.2">
      <c r="A56" s="12">
        <v>43</v>
      </c>
      <c r="B56" s="6">
        <v>5607</v>
      </c>
      <c r="C56" s="6">
        <v>5447</v>
      </c>
      <c r="D56" s="6">
        <v>11054</v>
      </c>
      <c r="E56" s="7"/>
      <c r="F56" s="6"/>
      <c r="G56" s="6"/>
      <c r="H56" s="13"/>
      <c r="I56" s="14"/>
      <c r="J56" s="8"/>
      <c r="K56" s="8"/>
    </row>
    <row r="57" spans="1:11" ht="12" customHeight="1" x14ac:dyDescent="0.2">
      <c r="A57" s="12">
        <v>44</v>
      </c>
      <c r="B57" s="6">
        <v>5707</v>
      </c>
      <c r="C57" s="6">
        <v>5596</v>
      </c>
      <c r="D57" s="6">
        <v>11303</v>
      </c>
      <c r="E57" s="7"/>
      <c r="F57" s="6"/>
      <c r="G57" s="6"/>
      <c r="H57" s="13"/>
      <c r="I57" s="14"/>
      <c r="J57" s="8"/>
      <c r="K57" s="8"/>
    </row>
    <row r="58" spans="1:11" ht="12" customHeight="1" x14ac:dyDescent="0.2">
      <c r="A58" s="12" t="s">
        <v>27</v>
      </c>
      <c r="B58" s="6">
        <f>SUM(B53:B57)</f>
        <v>27663</v>
      </c>
      <c r="C58" s="6">
        <f>SUM(C53:C57)</f>
        <v>26828</v>
      </c>
      <c r="D58" s="6">
        <f>SUM(D53:D57)</f>
        <v>54491</v>
      </c>
      <c r="E58" s="7" t="s">
        <v>4</v>
      </c>
      <c r="F58" s="6">
        <v>317268</v>
      </c>
      <c r="G58" s="6">
        <v>324865</v>
      </c>
      <c r="H58" s="13">
        <v>642133</v>
      </c>
      <c r="I58" s="14"/>
    </row>
    <row r="59" spans="1:11" x14ac:dyDescent="0.2">
      <c r="F59" s="14"/>
      <c r="I59" s="8"/>
      <c r="J59" s="8"/>
    </row>
    <row r="62" spans="1:11" x14ac:dyDescent="0.2">
      <c r="F62" s="19"/>
      <c r="I62" s="8"/>
      <c r="J62" s="8"/>
    </row>
  </sheetData>
  <mergeCells count="2">
    <mergeCell ref="A3:A4"/>
    <mergeCell ref="E3:E4"/>
  </mergeCells>
  <pageMargins left="0.78740157480314965" right="0.78740157480314965" top="0.78740157480314965" bottom="0.98425196850393704" header="0.51181102362204722" footer="0.51181102362204722"/>
  <pageSetup paperSize="9" scale="99" fitToHeight="0" orientation="portrait" horizontalDpi="1200" verticalDpi="1200" r:id="rId1"/>
  <headerFooter alignWithMargins="0">
    <oddFooter>&amp;C&amp;"Arial,Obyčejné"&amp;8Věkové složení a pohyb obyvatelstva v Jihočeském kraji - 2018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130060190102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Bc. et Bc. Jana Koštelová</cp:lastModifiedBy>
  <cp:lastPrinted>2019-05-20T09:03:19Z</cp:lastPrinted>
  <dcterms:created xsi:type="dcterms:W3CDTF">2017-05-15T06:21:29Z</dcterms:created>
  <dcterms:modified xsi:type="dcterms:W3CDTF">2019-05-20T09:03:21Z</dcterms:modified>
</cp:coreProperties>
</file>