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99" sheetId="1" r:id="rId1"/>
  </sheets>
  <definedNames>
    <definedName name="_xlnm.Print_Area" localSheetId="0">'2300421999'!#REF!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<sst xmlns="http://schemas.openxmlformats.org/spreadsheetml/2006/main" count="77" uniqueCount="34">
  <si>
    <r>
      <t>Tab. 99: Střední odborné vzdělávání s maturitní zkouškou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 a absolventi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</si>
  <si>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 xml:space="preserve"> </t>
  </si>
  <si>
    <t>Školní 
rok</t>
  </si>
  <si>
    <t>Školy</t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</si>
  <si>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</si>
  <si>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t>Žáci</t>
  </si>
  <si>
    <t>Nově přijatí do 1. ročníku</t>
  </si>
  <si>
    <t>Absolventi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</si>
  <si>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</si>
  <si>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z toho</t>
  </si>
  <si>
    <t>celkem</t>
  </si>
  <si>
    <t>denní vzděl.</t>
  </si>
  <si>
    <t xml:space="preserve">ostatní </t>
  </si>
  <si>
    <t>dívky</t>
  </si>
  <si>
    <t>zkrácené
studium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</si>
  <si>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</si>
  <si>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</si>
  <si>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</si>
  <si>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</si>
  <si>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</si>
  <si>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</si>
  <si>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</si>
  <si>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</si>
  <si>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</si>
  <si>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</si>
  <si>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</si>
  <si>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.</t>
  </si>
  <si>
    <t>Meziroční změna
(17/18 - 18/19)</t>
  </si>
  <si>
    <t>abs.</t>
  </si>
  <si>
    <t>v %</t>
  </si>
  <si>
    <t>Změna za 5 let 
(13/14 - 18/19)</t>
  </si>
  <si>
    <t>Změna za 10 let 
(08/09 - 18/19)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</si>
  <si>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denní a ostatní formy vzdělávání tedy nemusí odpovídat celkovému počtu škol v daném školním roce.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</si>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</sst>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" fontId="7" fillId="0" borderId="0"/>
    <xf numFmtId="0" fontId="7" fillId="0" borderId="0" applyBorder="0" applyProtection="0"/>
  </cellStyleXfs>
  <cellXfs count="11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2" applyAlignment="1" applyProtection="1"/>
    <xf numFmtId="0" fontId="6" fillId="0" borderId="0" xfId="0" applyFont="1"/>
    <xf numFmtId="164" fontId="9" fillId="0" borderId="31" xfId="0" applyNumberFormat="1" applyFont="1" applyFill="1" applyBorder="1" applyAlignment="1">
      <alignment horizontal="right" vertical="center"/>
    </xf>
    <xf numFmtId="164" fontId="9" fillId="0" borderId="32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164" fontId="9" fillId="0" borderId="33" xfId="0" applyNumberFormat="1" applyFont="1" applyFill="1" applyBorder="1" applyAlignment="1">
      <alignment horizontal="right" vertical="center"/>
    </xf>
    <xf numFmtId="164" fontId="9" fillId="0" borderId="34" xfId="0" applyNumberFormat="1" applyFont="1" applyFill="1" applyBorder="1" applyAlignment="1">
      <alignment horizontal="right" vertical="center"/>
    </xf>
    <xf numFmtId="164" fontId="9" fillId="0" borderId="35" xfId="0" applyNumberFormat="1" applyFont="1" applyFill="1" applyBorder="1" applyAlignment="1">
      <alignment horizontal="right" vertical="center"/>
    </xf>
    <xf numFmtId="164" fontId="8" fillId="0" borderId="31" xfId="0" applyNumberFormat="1" applyFont="1" applyFill="1" applyBorder="1" applyAlignment="1" applyProtection="1">
      <alignment horizontal="right" vertical="center"/>
      <protection locked="0"/>
    </xf>
    <xf numFmtId="164" fontId="9" fillId="0" borderId="36" xfId="0" applyNumberFormat="1" applyFont="1" applyFill="1" applyBorder="1" applyAlignment="1">
      <alignment horizontal="right" vertical="center"/>
    </xf>
    <xf numFmtId="164" fontId="9" fillId="0" borderId="37" xfId="0" applyNumberFormat="1" applyFont="1" applyFill="1" applyBorder="1" applyAlignment="1">
      <alignment horizontal="right" vertical="center"/>
    </xf>
    <xf numFmtId="164" fontId="8" fillId="0" borderId="9" xfId="0" applyNumberFormat="1" applyFont="1" applyFill="1" applyBorder="1" applyAlignment="1" applyProtection="1">
      <alignment horizontal="right" vertical="center"/>
      <protection locked="0"/>
    </xf>
    <xf numFmtId="164" fontId="9" fillId="0" borderId="33" xfId="0" applyNumberFormat="1" applyFont="1" applyBorder="1" applyAlignment="1">
      <alignment horizontal="right" vertical="center"/>
    </xf>
    <xf numFmtId="164" fontId="9" fillId="0" borderId="35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164" fontId="9" fillId="0" borderId="9" xfId="0" applyNumberFormat="1" applyFont="1" applyFill="1" applyBorder="1" applyAlignment="1">
      <alignment horizontal="right" vertical="center"/>
    </xf>
    <xf numFmtId="164" fontId="9" fillId="0" borderId="38" xfId="0" applyNumberFormat="1" applyFont="1" applyFill="1" applyBorder="1" applyAlignment="1">
      <alignment horizontal="right" vertical="center"/>
    </xf>
    <xf numFmtId="164" fontId="9" fillId="0" borderId="34" xfId="0" applyNumberFormat="1" applyFont="1" applyBorder="1" applyAlignment="1">
      <alignment horizontal="right" vertical="center"/>
    </xf>
    <xf numFmtId="164" fontId="9" fillId="0" borderId="9" xfId="0" applyNumberFormat="1" applyFont="1" applyBorder="1" applyAlignment="1">
      <alignment horizontal="right" vertical="center"/>
    </xf>
    <xf numFmtId="164" fontId="9" fillId="0" borderId="3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64" fontId="9" fillId="0" borderId="8" xfId="0" applyNumberFormat="1" applyFont="1" applyFill="1" applyBorder="1" applyAlignment="1">
      <alignment horizontal="right" vertical="center"/>
    </xf>
    <xf numFmtId="164" fontId="9" fillId="0" borderId="24" xfId="0" applyNumberFormat="1" applyFont="1" applyFill="1" applyBorder="1" applyAlignment="1">
      <alignment horizontal="right" vertical="center"/>
    </xf>
    <xf numFmtId="164" fontId="9" fillId="0" borderId="39" xfId="0" applyNumberFormat="1" applyFont="1" applyFill="1" applyBorder="1" applyAlignment="1">
      <alignment horizontal="right" vertical="center"/>
    </xf>
    <xf numFmtId="164" fontId="9" fillId="0" borderId="40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164" fontId="9" fillId="0" borderId="39" xfId="0" applyNumberFormat="1" applyFont="1" applyBorder="1" applyAlignment="1">
      <alignment horizontal="right" vertical="center"/>
    </xf>
    <xf numFmtId="164" fontId="9" fillId="0" borderId="29" xfId="0" applyNumberFormat="1" applyFont="1" applyBorder="1" applyAlignment="1">
      <alignment horizontal="right" vertical="center"/>
    </xf>
    <xf numFmtId="164" fontId="9" fillId="0" borderId="40" xfId="0" applyNumberFormat="1" applyFont="1" applyBorder="1" applyAlignment="1">
      <alignment horizontal="right" vertical="center"/>
    </xf>
    <xf numFmtId="164" fontId="9" fillId="0" borderId="29" xfId="0" applyNumberFormat="1" applyFont="1" applyFill="1" applyBorder="1" applyAlignment="1">
      <alignment horizontal="right" vertical="center"/>
    </xf>
    <xf numFmtId="164" fontId="9" fillId="0" borderId="2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2" borderId="41" xfId="4" applyFont="1" applyFill="1" applyBorder="1" applyAlignment="1" applyProtection="1">
      <alignment horizontal="center" vertical="center"/>
      <protection locked="0"/>
    </xf>
    <xf numFmtId="164" fontId="8" fillId="2" borderId="42" xfId="3" applyNumberFormat="1" applyFont="1" applyFill="1" applyBorder="1" applyAlignment="1" applyProtection="1">
      <alignment vertical="center"/>
      <protection locked="0"/>
    </xf>
    <xf numFmtId="164" fontId="8" fillId="2" borderId="43" xfId="3" applyNumberFormat="1" applyFont="1" applyFill="1" applyBorder="1" applyAlignment="1" applyProtection="1">
      <alignment vertical="center"/>
      <protection locked="0"/>
    </xf>
    <xf numFmtId="164" fontId="8" fillId="2" borderId="41" xfId="3" applyNumberFormat="1" applyFont="1" applyFill="1" applyBorder="1" applyAlignment="1" applyProtection="1">
      <alignment vertical="center"/>
      <protection locked="0"/>
    </xf>
    <xf numFmtId="164" fontId="8" fillId="2" borderId="44" xfId="3" applyNumberFormat="1" applyFont="1" applyFill="1" applyBorder="1" applyAlignment="1" applyProtection="1">
      <alignment vertical="center"/>
      <protection locked="0"/>
    </xf>
    <xf numFmtId="164" fontId="8" fillId="2" borderId="42" xfId="3" applyNumberFormat="1" applyFont="1" applyFill="1" applyBorder="1" applyAlignment="1" applyProtection="1">
      <alignment horizontal="center" vertical="center"/>
      <protection locked="0"/>
    </xf>
    <xf numFmtId="164" fontId="8" fillId="2" borderId="43" xfId="3" applyNumberFormat="1" applyFont="1" applyFill="1" applyBorder="1" applyAlignment="1" applyProtection="1">
      <alignment horizontal="center" vertical="center"/>
      <protection locked="0"/>
    </xf>
    <xf numFmtId="164" fontId="8" fillId="2" borderId="41" xfId="3" applyNumberFormat="1" applyFont="1" applyFill="1" applyBorder="1" applyAlignment="1" applyProtection="1">
      <alignment horizontal="center" vertical="center"/>
      <protection locked="0"/>
    </xf>
    <xf numFmtId="0" fontId="11" fillId="0" borderId="0" xfId="4" applyFont="1"/>
    <xf numFmtId="0" fontId="11" fillId="2" borderId="46" xfId="4" applyFont="1" applyFill="1" applyBorder="1" applyAlignment="1" applyProtection="1">
      <alignment horizontal="center" vertical="center"/>
      <protection locked="0"/>
    </xf>
    <xf numFmtId="165" fontId="8" fillId="2" borderId="47" xfId="1" applyNumberFormat="1" applyFont="1" applyFill="1" applyBorder="1" applyAlignment="1" applyProtection="1">
      <alignment vertical="center"/>
      <protection locked="0"/>
    </xf>
    <xf numFmtId="165" fontId="8" fillId="2" borderId="48" xfId="1" applyNumberFormat="1" applyFont="1" applyFill="1" applyBorder="1" applyAlignment="1" applyProtection="1">
      <alignment vertical="center"/>
      <protection locked="0"/>
    </xf>
    <xf numFmtId="165" fontId="8" fillId="2" borderId="46" xfId="1" applyNumberFormat="1" applyFont="1" applyFill="1" applyBorder="1" applyAlignment="1" applyProtection="1">
      <alignment vertical="center"/>
      <protection locked="0"/>
    </xf>
    <xf numFmtId="165" fontId="8" fillId="2" borderId="49" xfId="1" applyNumberFormat="1" applyFont="1" applyFill="1" applyBorder="1" applyAlignment="1" applyProtection="1">
      <alignment vertical="center"/>
      <protection locked="0"/>
    </xf>
    <xf numFmtId="165" fontId="8" fillId="2" borderId="47" xfId="1" applyNumberFormat="1" applyFont="1" applyFill="1" applyBorder="1" applyAlignment="1" applyProtection="1">
      <alignment horizontal="center" vertical="center"/>
      <protection locked="0"/>
    </xf>
    <xf numFmtId="165" fontId="8" fillId="2" borderId="48" xfId="1" applyNumberFormat="1" applyFont="1" applyFill="1" applyBorder="1" applyAlignment="1" applyProtection="1">
      <alignment horizontal="center" vertical="center"/>
      <protection locked="0"/>
    </xf>
    <xf numFmtId="165" fontId="8" fillId="2" borderId="46" xfId="1" applyNumberFormat="1" applyFont="1" applyFill="1" applyBorder="1" applyAlignment="1" applyProtection="1">
      <alignment horizontal="center" vertical="center"/>
      <protection locked="0"/>
    </xf>
    <xf numFmtId="0" fontId="8" fillId="2" borderId="50" xfId="4" applyFont="1" applyFill="1" applyBorder="1" applyAlignment="1" applyProtection="1">
      <alignment horizontal="center" vertical="center"/>
      <protection locked="0"/>
    </xf>
    <xf numFmtId="164" fontId="8" fillId="2" borderId="51" xfId="3" applyNumberFormat="1" applyFont="1" applyFill="1" applyBorder="1" applyAlignment="1" applyProtection="1">
      <alignment vertical="center"/>
      <protection locked="0"/>
    </xf>
    <xf numFmtId="164" fontId="8" fillId="2" borderId="52" xfId="3" applyNumberFormat="1" applyFont="1" applyFill="1" applyBorder="1" applyAlignment="1" applyProtection="1">
      <alignment vertical="center"/>
      <protection locked="0"/>
    </xf>
    <xf numFmtId="164" fontId="8" fillId="2" borderId="50" xfId="3" applyNumberFormat="1" applyFont="1" applyFill="1" applyBorder="1" applyAlignment="1" applyProtection="1">
      <alignment vertical="center"/>
      <protection locked="0"/>
    </xf>
    <xf numFmtId="164" fontId="8" fillId="2" borderId="53" xfId="3" applyNumberFormat="1" applyFont="1" applyFill="1" applyBorder="1" applyAlignment="1" applyProtection="1">
      <alignment vertical="center"/>
      <protection locked="0"/>
    </xf>
    <xf numFmtId="164" fontId="8" fillId="2" borderId="51" xfId="3" applyNumberFormat="1" applyFont="1" applyFill="1" applyBorder="1" applyAlignment="1" applyProtection="1">
      <alignment horizontal="center" vertical="center"/>
      <protection locked="0"/>
    </xf>
    <xf numFmtId="164" fontId="8" fillId="2" borderId="52" xfId="3" applyNumberFormat="1" applyFont="1" applyFill="1" applyBorder="1" applyAlignment="1" applyProtection="1">
      <alignment horizontal="center" vertical="center"/>
      <protection locked="0"/>
    </xf>
    <xf numFmtId="164" fontId="8" fillId="2" borderId="50" xfId="3" applyNumberFormat="1" applyFont="1" applyFill="1" applyBorder="1" applyAlignment="1" applyProtection="1">
      <alignment horizontal="center" vertical="center"/>
      <protection locked="0"/>
    </xf>
    <xf numFmtId="0" fontId="11" fillId="2" borderId="54" xfId="4" applyFont="1" applyFill="1" applyBorder="1" applyAlignment="1" applyProtection="1">
      <alignment horizontal="center" vertical="center"/>
      <protection locked="0"/>
    </xf>
    <xf numFmtId="165" fontId="8" fillId="2" borderId="55" xfId="1" applyNumberFormat="1" applyFont="1" applyFill="1" applyBorder="1" applyAlignment="1" applyProtection="1">
      <alignment vertical="center"/>
      <protection locked="0"/>
    </xf>
    <xf numFmtId="165" fontId="8" fillId="2" borderId="56" xfId="1" applyNumberFormat="1" applyFont="1" applyFill="1" applyBorder="1" applyAlignment="1" applyProtection="1">
      <alignment vertical="center"/>
      <protection locked="0"/>
    </xf>
    <xf numFmtId="165" fontId="8" fillId="2" borderId="54" xfId="1" applyNumberFormat="1" applyFont="1" applyFill="1" applyBorder="1" applyAlignment="1" applyProtection="1">
      <alignment vertical="center"/>
      <protection locked="0"/>
    </xf>
    <xf numFmtId="165" fontId="8" fillId="2" borderId="57" xfId="1" applyNumberFormat="1" applyFont="1" applyFill="1" applyBorder="1" applyAlignment="1" applyProtection="1">
      <alignment vertical="center"/>
      <protection locked="0"/>
    </xf>
    <xf numFmtId="165" fontId="8" fillId="2" borderId="55" xfId="1" applyNumberFormat="1" applyFont="1" applyFill="1" applyBorder="1" applyAlignment="1" applyProtection="1">
      <alignment horizontal="center" vertical="center"/>
      <protection locked="0"/>
    </xf>
    <xf numFmtId="165" fontId="8" fillId="2" borderId="56" xfId="1" applyNumberFormat="1" applyFont="1" applyFill="1" applyBorder="1" applyAlignment="1" applyProtection="1">
      <alignment horizontal="center" vertical="center"/>
      <protection locked="0"/>
    </xf>
    <xf numFmtId="165" fontId="8" fillId="2" borderId="54" xfId="1" applyNumberFormat="1" applyFont="1" applyFill="1" applyBorder="1" applyAlignment="1" applyProtection="1">
      <alignment horizontal="center" vertical="center"/>
      <protection locked="0"/>
    </xf>
    <xf numFmtId="0" fontId="11" fillId="0" borderId="0" xfId="4" applyFont="1" applyBorder="1" applyProtection="1">
      <protection locked="0"/>
    </xf>
    <xf numFmtId="0" fontId="8" fillId="2" borderId="21" xfId="4" applyFont="1" applyFill="1" applyBorder="1" applyAlignment="1" applyProtection="1">
      <alignment horizontal="center" vertical="center" wrapText="1"/>
      <protection locked="0"/>
    </xf>
    <xf numFmtId="0" fontId="8" fillId="3" borderId="24" xfId="4" applyFont="1" applyFill="1" applyBorder="1" applyAlignment="1" applyProtection="1">
      <alignment horizontal="center" vertical="center" wrapText="1"/>
      <protection locked="0"/>
    </xf>
    <xf numFmtId="0" fontId="8" fillId="0" borderId="7" xfId="4" applyFont="1" applyFill="1" applyBorder="1" applyAlignment="1" applyProtection="1">
      <alignment horizontal="center" vertical="center"/>
      <protection locked="0"/>
    </xf>
    <xf numFmtId="0" fontId="8" fillId="0" borderId="8" xfId="4" applyFont="1" applyFill="1" applyBorder="1" applyAlignment="1" applyProtection="1">
      <alignment horizontal="center" vertical="center"/>
      <protection locked="0"/>
    </xf>
    <xf numFmtId="0" fontId="8" fillId="0" borderId="22" xfId="4" applyFont="1" applyFill="1" applyBorder="1" applyAlignment="1" applyProtection="1">
      <alignment horizontal="center" vertical="center"/>
      <protection locked="0"/>
    </xf>
    <xf numFmtId="0" fontId="8" fillId="0" borderId="23" xfId="4" applyFont="1" applyFill="1" applyBorder="1" applyAlignment="1" applyProtection="1">
      <alignment horizontal="center" vertical="center"/>
      <protection locked="0"/>
    </xf>
    <xf numFmtId="0" fontId="8" fillId="2" borderId="31" xfId="4" applyFont="1" applyFill="1" applyBorder="1" applyAlignment="1" applyProtection="1">
      <alignment horizontal="center" vertical="center" wrapText="1"/>
      <protection locked="0"/>
    </xf>
    <xf numFmtId="0" fontId="8" fillId="3" borderId="45" xfId="4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3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8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2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3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Normal="100" workbookViewId="0"/>
  </sheetViews>
  <sheetFormatPr defaultRowHeight="15" x14ac:dyDescent="0.25"/>
  <cols>
    <col min="1" max="1" width="12.85546875" customWidth="1"/>
    <col min="2" max="2" width="6.5703125" customWidth="1"/>
    <col min="3" max="6" width="6.42578125" customWidth="1"/>
    <col min="7" max="18" width="7.140625" customWidth="1"/>
    <col min="19" max="19" width="7.5703125" customWidth="1"/>
  </cols>
  <sheetData>
    <row r="1" spans="1:19" s="2" customFormat="1" ht="17.25" customHeight="1" x14ac:dyDescent="0.2">
      <c r="A1" s="1" t="s">
        <v>0</v>
      </c>
      <c r="B1" s="1"/>
    </row>
    <row r="2" spans="1:19" s="4" customFormat="1" ht="17.25" customHeight="1" thickBot="1" x14ac:dyDescent="0.3">
      <c r="A2" s="3"/>
      <c r="L2" s="4" t="s">
        <v>1</v>
      </c>
    </row>
    <row r="3" spans="1:19" ht="17.25" customHeight="1" x14ac:dyDescent="0.25">
      <c r="A3" s="94" t="s">
        <v>2</v>
      </c>
      <c r="B3" s="95"/>
      <c r="C3" s="100" t="s">
        <v>3</v>
      </c>
      <c r="D3" s="101"/>
      <c r="E3" s="102"/>
      <c r="F3" s="103" t="s">
        <v>4</v>
      </c>
      <c r="G3" s="106" t="s">
        <v>5</v>
      </c>
      <c r="H3" s="101"/>
      <c r="I3" s="101"/>
      <c r="J3" s="102"/>
      <c r="K3" s="100" t="s">
        <v>6</v>
      </c>
      <c r="L3" s="101"/>
      <c r="M3" s="101"/>
      <c r="N3" s="102"/>
      <c r="O3" s="100" t="s">
        <v>7</v>
      </c>
      <c r="P3" s="101"/>
      <c r="Q3" s="101"/>
      <c r="R3" s="102"/>
    </row>
    <row r="4" spans="1:19" ht="17.25" customHeight="1" x14ac:dyDescent="0.25">
      <c r="A4" s="96"/>
      <c r="B4" s="97"/>
      <c r="C4" s="107" t="s">
        <v>8</v>
      </c>
      <c r="D4" s="110" t="s">
        <v>9</v>
      </c>
      <c r="E4" s="111"/>
      <c r="F4" s="104"/>
      <c r="G4" s="112" t="s">
        <v>10</v>
      </c>
      <c r="H4" s="89" t="s">
        <v>9</v>
      </c>
      <c r="I4" s="90"/>
      <c r="J4" s="91"/>
      <c r="K4" s="86" t="s">
        <v>10</v>
      </c>
      <c r="L4" s="89" t="s">
        <v>9</v>
      </c>
      <c r="M4" s="90"/>
      <c r="N4" s="91"/>
      <c r="O4" s="86" t="s">
        <v>10</v>
      </c>
      <c r="P4" s="89" t="s">
        <v>9</v>
      </c>
      <c r="Q4" s="90"/>
      <c r="R4" s="91"/>
    </row>
    <row r="5" spans="1:19" ht="17.25" customHeight="1" x14ac:dyDescent="0.25">
      <c r="A5" s="96"/>
      <c r="B5" s="97"/>
      <c r="C5" s="108"/>
      <c r="D5" s="92" t="s">
        <v>11</v>
      </c>
      <c r="E5" s="84" t="s">
        <v>12</v>
      </c>
      <c r="F5" s="104"/>
      <c r="G5" s="113"/>
      <c r="H5" s="82" t="s">
        <v>13</v>
      </c>
      <c r="I5" s="82" t="s">
        <v>11</v>
      </c>
      <c r="J5" s="84" t="s">
        <v>14</v>
      </c>
      <c r="K5" s="87"/>
      <c r="L5" s="82" t="s">
        <v>13</v>
      </c>
      <c r="M5" s="82" t="s">
        <v>11</v>
      </c>
      <c r="N5" s="84" t="s">
        <v>14</v>
      </c>
      <c r="O5" s="87"/>
      <c r="P5" s="82" t="s">
        <v>13</v>
      </c>
      <c r="Q5" s="82" t="s">
        <v>11</v>
      </c>
      <c r="R5" s="84" t="s">
        <v>14</v>
      </c>
    </row>
    <row r="6" spans="1:19" ht="17.25" customHeight="1" thickBot="1" x14ac:dyDescent="0.3">
      <c r="A6" s="98"/>
      <c r="B6" s="99"/>
      <c r="C6" s="109"/>
      <c r="D6" s="93"/>
      <c r="E6" s="85"/>
      <c r="F6" s="105"/>
      <c r="G6" s="114"/>
      <c r="H6" s="83"/>
      <c r="I6" s="83"/>
      <c r="J6" s="85"/>
      <c r="K6" s="88"/>
      <c r="L6" s="83"/>
      <c r="M6" s="83"/>
      <c r="N6" s="85"/>
      <c r="O6" s="88"/>
      <c r="P6" s="83"/>
      <c r="Q6" s="83"/>
      <c r="R6" s="85"/>
    </row>
    <row r="7" spans="1:19" s="20" customFormat="1" ht="17.25" customHeight="1" x14ac:dyDescent="0.2">
      <c r="A7" s="76" t="s">
        <v>15</v>
      </c>
      <c r="B7" s="77"/>
      <c r="C7" s="5">
        <v>916</v>
      </c>
      <c r="D7" s="6">
        <v>913</v>
      </c>
      <c r="E7" s="7">
        <v>146</v>
      </c>
      <c r="F7" s="8">
        <v>9634.7000000000007</v>
      </c>
      <c r="G7" s="9">
        <v>255050</v>
      </c>
      <c r="H7" s="10">
        <v>133711</v>
      </c>
      <c r="I7" s="11">
        <v>245416</v>
      </c>
      <c r="J7" s="12">
        <v>411</v>
      </c>
      <c r="K7" s="13">
        <v>68173</v>
      </c>
      <c r="L7" s="14">
        <v>35285</v>
      </c>
      <c r="M7" s="14">
        <v>65099</v>
      </c>
      <c r="N7" s="15">
        <v>275</v>
      </c>
      <c r="O7" s="16">
        <v>53619</v>
      </c>
      <c r="P7" s="17">
        <v>29278</v>
      </c>
      <c r="Q7" s="17">
        <v>52137</v>
      </c>
      <c r="R7" s="18">
        <v>112</v>
      </c>
      <c r="S7" s="19"/>
    </row>
    <row r="8" spans="1:19" s="20" customFormat="1" ht="17.25" customHeight="1" x14ac:dyDescent="0.2">
      <c r="A8" s="76" t="s">
        <v>16</v>
      </c>
      <c r="B8" s="77"/>
      <c r="C8" s="21">
        <v>916</v>
      </c>
      <c r="D8" s="22">
        <v>913</v>
      </c>
      <c r="E8" s="7">
        <v>148</v>
      </c>
      <c r="F8" s="8">
        <v>9733.7000000000007</v>
      </c>
      <c r="G8" s="9">
        <v>252363</v>
      </c>
      <c r="H8" s="17">
        <v>131656</v>
      </c>
      <c r="I8" s="23">
        <v>242835</v>
      </c>
      <c r="J8" s="18">
        <v>504</v>
      </c>
      <c r="K8" s="16">
        <v>65202</v>
      </c>
      <c r="L8" s="17">
        <v>33836</v>
      </c>
      <c r="M8" s="17">
        <v>62422</v>
      </c>
      <c r="N8" s="18">
        <v>193</v>
      </c>
      <c r="O8" s="16">
        <v>51876</v>
      </c>
      <c r="P8" s="17">
        <v>28037</v>
      </c>
      <c r="Q8" s="17">
        <v>50614</v>
      </c>
      <c r="R8" s="18">
        <v>178</v>
      </c>
      <c r="S8" s="19"/>
    </row>
    <row r="9" spans="1:19" s="20" customFormat="1" ht="17.25" customHeight="1" x14ac:dyDescent="0.2">
      <c r="A9" s="76" t="s">
        <v>17</v>
      </c>
      <c r="B9" s="77"/>
      <c r="C9" s="21">
        <v>909</v>
      </c>
      <c r="D9" s="22">
        <v>905</v>
      </c>
      <c r="E9" s="7">
        <v>152</v>
      </c>
      <c r="F9" s="8">
        <v>9555.6499999999887</v>
      </c>
      <c r="G9" s="9">
        <v>240009</v>
      </c>
      <c r="H9" s="17">
        <v>125175</v>
      </c>
      <c r="I9" s="23">
        <v>230552</v>
      </c>
      <c r="J9" s="18">
        <v>810</v>
      </c>
      <c r="K9" s="16">
        <v>56995</v>
      </c>
      <c r="L9" s="17">
        <v>29673</v>
      </c>
      <c r="M9" s="17">
        <v>54187</v>
      </c>
      <c r="N9" s="18">
        <v>434</v>
      </c>
      <c r="O9" s="16">
        <v>47462</v>
      </c>
      <c r="P9" s="17">
        <v>24639</v>
      </c>
      <c r="Q9" s="17">
        <v>46287</v>
      </c>
      <c r="R9" s="18">
        <v>246</v>
      </c>
      <c r="S9" s="19"/>
    </row>
    <row r="10" spans="1:19" s="20" customFormat="1" ht="17.25" customHeight="1" x14ac:dyDescent="0.2">
      <c r="A10" s="76" t="s">
        <v>18</v>
      </c>
      <c r="B10" s="77"/>
      <c r="C10" s="21">
        <v>882</v>
      </c>
      <c r="D10" s="22">
        <v>876</v>
      </c>
      <c r="E10" s="7">
        <v>149</v>
      </c>
      <c r="F10" s="8">
        <v>9157.77</v>
      </c>
      <c r="G10" s="9">
        <v>224035</v>
      </c>
      <c r="H10" s="17">
        <v>117214</v>
      </c>
      <c r="I10" s="23">
        <v>215012</v>
      </c>
      <c r="J10" s="18">
        <v>1089</v>
      </c>
      <c r="K10" s="16">
        <v>52643</v>
      </c>
      <c r="L10" s="17">
        <v>27496</v>
      </c>
      <c r="M10" s="17">
        <v>49902</v>
      </c>
      <c r="N10" s="18">
        <v>545</v>
      </c>
      <c r="O10" s="16">
        <v>46478</v>
      </c>
      <c r="P10" s="17">
        <v>24857</v>
      </c>
      <c r="Q10" s="17">
        <v>45112</v>
      </c>
      <c r="R10" s="18">
        <v>344</v>
      </c>
      <c r="S10" s="19"/>
    </row>
    <row r="11" spans="1:19" s="20" customFormat="1" ht="17.25" customHeight="1" x14ac:dyDescent="0.2">
      <c r="A11" s="76" t="s">
        <v>19</v>
      </c>
      <c r="B11" s="77"/>
      <c r="C11" s="21">
        <v>848</v>
      </c>
      <c r="D11" s="22">
        <v>841</v>
      </c>
      <c r="E11" s="7">
        <v>139</v>
      </c>
      <c r="F11" s="8">
        <v>8603.18</v>
      </c>
      <c r="G11" s="9">
        <v>207052</v>
      </c>
      <c r="H11" s="17">
        <v>108659</v>
      </c>
      <c r="I11" s="23">
        <v>198145</v>
      </c>
      <c r="J11" s="18">
        <v>1410</v>
      </c>
      <c r="K11" s="16">
        <v>49276</v>
      </c>
      <c r="L11" s="17">
        <v>25953</v>
      </c>
      <c r="M11" s="17">
        <v>46529</v>
      </c>
      <c r="N11" s="18">
        <v>866</v>
      </c>
      <c r="O11" s="16">
        <v>45605</v>
      </c>
      <c r="P11" s="17">
        <v>24522</v>
      </c>
      <c r="Q11" s="17">
        <v>44103</v>
      </c>
      <c r="R11" s="18">
        <v>448</v>
      </c>
      <c r="S11" s="19"/>
    </row>
    <row r="12" spans="1:19" s="20" customFormat="1" ht="17.25" customHeight="1" x14ac:dyDescent="0.2">
      <c r="A12" s="76" t="s">
        <v>20</v>
      </c>
      <c r="B12" s="77"/>
      <c r="C12" s="21">
        <v>835</v>
      </c>
      <c r="D12" s="22">
        <v>827</v>
      </c>
      <c r="E12" s="7">
        <v>137</v>
      </c>
      <c r="F12" s="8">
        <v>8177.13</v>
      </c>
      <c r="G12" s="9">
        <v>194326</v>
      </c>
      <c r="H12" s="17">
        <v>101746</v>
      </c>
      <c r="I12" s="23">
        <v>185413</v>
      </c>
      <c r="J12" s="18">
        <v>1962</v>
      </c>
      <c r="K12" s="16">
        <v>49638</v>
      </c>
      <c r="L12" s="17">
        <v>26047</v>
      </c>
      <c r="M12" s="17">
        <v>46821</v>
      </c>
      <c r="N12" s="18">
        <v>1147</v>
      </c>
      <c r="O12" s="24">
        <v>38496</v>
      </c>
      <c r="P12" s="17">
        <v>20502</v>
      </c>
      <c r="Q12" s="17">
        <v>36955</v>
      </c>
      <c r="R12" s="18">
        <v>795</v>
      </c>
      <c r="S12" s="19"/>
    </row>
    <row r="13" spans="1:19" s="20" customFormat="1" ht="17.25" customHeight="1" x14ac:dyDescent="0.2">
      <c r="A13" s="76" t="s">
        <v>21</v>
      </c>
      <c r="B13" s="77"/>
      <c r="C13" s="21">
        <v>811</v>
      </c>
      <c r="D13" s="22">
        <v>804</v>
      </c>
      <c r="E13" s="7">
        <v>129</v>
      </c>
      <c r="F13" s="8">
        <v>7951.88</v>
      </c>
      <c r="G13" s="9">
        <v>188319</v>
      </c>
      <c r="H13" s="17">
        <v>98508</v>
      </c>
      <c r="I13" s="23">
        <v>179201</v>
      </c>
      <c r="J13" s="18">
        <v>2642</v>
      </c>
      <c r="K13" s="24">
        <v>49673</v>
      </c>
      <c r="L13" s="17">
        <v>25970</v>
      </c>
      <c r="M13" s="17">
        <v>46811</v>
      </c>
      <c r="N13" s="18">
        <v>1578</v>
      </c>
      <c r="O13" s="24">
        <v>35468</v>
      </c>
      <c r="P13" s="17">
        <v>19291</v>
      </c>
      <c r="Q13" s="17">
        <v>33613</v>
      </c>
      <c r="R13" s="18">
        <v>1160</v>
      </c>
      <c r="S13" s="19"/>
    </row>
    <row r="14" spans="1:19" s="26" customFormat="1" ht="17.25" customHeight="1" x14ac:dyDescent="0.25">
      <c r="A14" s="76" t="s">
        <v>22</v>
      </c>
      <c r="B14" s="77"/>
      <c r="C14" s="21">
        <v>797</v>
      </c>
      <c r="D14" s="22">
        <v>791</v>
      </c>
      <c r="E14" s="7">
        <v>123</v>
      </c>
      <c r="F14" s="8">
        <v>7843.4800000000041</v>
      </c>
      <c r="G14" s="25">
        <v>184583</v>
      </c>
      <c r="H14" s="17">
        <v>95935</v>
      </c>
      <c r="I14" s="23">
        <v>175916</v>
      </c>
      <c r="J14" s="18">
        <v>2732</v>
      </c>
      <c r="K14" s="24">
        <v>49341</v>
      </c>
      <c r="L14" s="17">
        <v>25353</v>
      </c>
      <c r="M14" s="17">
        <v>46634</v>
      </c>
      <c r="N14" s="18">
        <v>1451</v>
      </c>
      <c r="O14" s="24">
        <v>32427</v>
      </c>
      <c r="P14" s="17">
        <v>17557</v>
      </c>
      <c r="Q14" s="17">
        <v>30561</v>
      </c>
      <c r="R14" s="18">
        <v>1288</v>
      </c>
      <c r="S14" s="19"/>
    </row>
    <row r="15" spans="1:19" s="26" customFormat="1" ht="17.25" customHeight="1" x14ac:dyDescent="0.25">
      <c r="A15" s="76" t="s">
        <v>23</v>
      </c>
      <c r="B15" s="77"/>
      <c r="C15" s="21">
        <v>795</v>
      </c>
      <c r="D15" s="22">
        <v>789</v>
      </c>
      <c r="E15" s="7">
        <v>120</v>
      </c>
      <c r="F15" s="8">
        <v>7823.57</v>
      </c>
      <c r="G15" s="25">
        <v>185006</v>
      </c>
      <c r="H15" s="17">
        <v>95676</v>
      </c>
      <c r="I15" s="23">
        <v>176388</v>
      </c>
      <c r="J15" s="18">
        <v>2911</v>
      </c>
      <c r="K15" s="24">
        <v>49733</v>
      </c>
      <c r="L15" s="17">
        <v>25721</v>
      </c>
      <c r="M15" s="17">
        <v>46946</v>
      </c>
      <c r="N15" s="18">
        <v>1471</v>
      </c>
      <c r="O15" s="24">
        <v>32554</v>
      </c>
      <c r="P15" s="17">
        <v>17637</v>
      </c>
      <c r="Q15" s="17">
        <v>30407</v>
      </c>
      <c r="R15" s="18">
        <v>1423</v>
      </c>
      <c r="S15" s="19"/>
    </row>
    <row r="16" spans="1:19" s="26" customFormat="1" ht="17.25" customHeight="1" x14ac:dyDescent="0.25">
      <c r="A16" s="76" t="s">
        <v>24</v>
      </c>
      <c r="B16" s="77"/>
      <c r="C16" s="21">
        <v>792</v>
      </c>
      <c r="D16" s="22">
        <v>785</v>
      </c>
      <c r="E16" s="7">
        <v>111</v>
      </c>
      <c r="F16" s="8">
        <v>7862.1900000000069</v>
      </c>
      <c r="G16" s="25">
        <v>185446</v>
      </c>
      <c r="H16" s="17">
        <v>95576</v>
      </c>
      <c r="I16" s="23">
        <v>177284</v>
      </c>
      <c r="J16" s="18">
        <v>2917</v>
      </c>
      <c r="K16" s="24">
        <v>49824</v>
      </c>
      <c r="L16" s="17">
        <v>25991</v>
      </c>
      <c r="M16" s="17">
        <v>47155</v>
      </c>
      <c r="N16" s="18">
        <v>1626</v>
      </c>
      <c r="O16" s="21">
        <v>32651</v>
      </c>
      <c r="P16" s="22">
        <v>17308</v>
      </c>
      <c r="Q16" s="22">
        <v>30813</v>
      </c>
      <c r="R16" s="27">
        <v>1285</v>
      </c>
      <c r="S16" s="19"/>
    </row>
    <row r="17" spans="1:19" s="26" customFormat="1" ht="17.25" customHeight="1" thickBot="1" x14ac:dyDescent="0.3">
      <c r="A17" s="78" t="s">
        <v>25</v>
      </c>
      <c r="B17" s="79"/>
      <c r="C17" s="28">
        <v>782</v>
      </c>
      <c r="D17" s="29">
        <v>775</v>
      </c>
      <c r="E17" s="30">
        <v>106</v>
      </c>
      <c r="F17" s="31">
        <v>7918.05</v>
      </c>
      <c r="G17" s="32">
        <v>186565</v>
      </c>
      <c r="H17" s="32">
        <v>96189</v>
      </c>
      <c r="I17" s="33">
        <v>178747</v>
      </c>
      <c r="J17" s="34">
        <v>3032</v>
      </c>
      <c r="K17" s="28">
        <v>50043</v>
      </c>
      <c r="L17" s="35">
        <v>26071</v>
      </c>
      <c r="M17" s="35">
        <v>47592</v>
      </c>
      <c r="N17" s="36">
        <v>1621</v>
      </c>
      <c r="O17" s="37" t="s">
        <v>26</v>
      </c>
      <c r="P17" s="38" t="s">
        <v>26</v>
      </c>
      <c r="Q17" s="38" t="s">
        <v>26</v>
      </c>
      <c r="R17" s="39" t="s">
        <v>26</v>
      </c>
      <c r="S17" s="19"/>
    </row>
    <row r="18" spans="1:19" s="48" customFormat="1" ht="17.25" customHeight="1" x14ac:dyDescent="0.2">
      <c r="A18" s="80" t="s">
        <v>27</v>
      </c>
      <c r="B18" s="40" t="s">
        <v>28</v>
      </c>
      <c r="C18" s="41">
        <f>C17-C16</f>
        <v>-10</v>
      </c>
      <c r="D18" s="42">
        <f t="shared" ref="D18:N18" si="0">D17-D16</f>
        <v>-10</v>
      </c>
      <c r="E18" s="43">
        <f t="shared" si="0"/>
        <v>-5</v>
      </c>
      <c r="F18" s="44">
        <f t="shared" si="0"/>
        <v>55.859999999993306</v>
      </c>
      <c r="G18" s="41">
        <f t="shared" si="0"/>
        <v>1119</v>
      </c>
      <c r="H18" s="42">
        <f t="shared" si="0"/>
        <v>613</v>
      </c>
      <c r="I18" s="42">
        <f t="shared" si="0"/>
        <v>1463</v>
      </c>
      <c r="J18" s="43">
        <f t="shared" si="0"/>
        <v>115</v>
      </c>
      <c r="K18" s="41">
        <f t="shared" si="0"/>
        <v>219</v>
      </c>
      <c r="L18" s="42">
        <f t="shared" si="0"/>
        <v>80</v>
      </c>
      <c r="M18" s="42">
        <f t="shared" si="0"/>
        <v>437</v>
      </c>
      <c r="N18" s="43">
        <f t="shared" si="0"/>
        <v>-5</v>
      </c>
      <c r="O18" s="45" t="s">
        <v>26</v>
      </c>
      <c r="P18" s="46" t="s">
        <v>26</v>
      </c>
      <c r="Q18" s="46" t="s">
        <v>26</v>
      </c>
      <c r="R18" s="47" t="s">
        <v>26</v>
      </c>
    </row>
    <row r="19" spans="1:19" s="48" customFormat="1" ht="17.25" customHeight="1" x14ac:dyDescent="0.2">
      <c r="A19" s="81"/>
      <c r="B19" s="49" t="s">
        <v>29</v>
      </c>
      <c r="C19" s="50">
        <f>C17/C16-1</f>
        <v>-1.2626262626262652E-2</v>
      </c>
      <c r="D19" s="51">
        <f t="shared" ref="D19:N19" si="1">D17/D16-1</f>
        <v>-1.2738853503184711E-2</v>
      </c>
      <c r="E19" s="52">
        <f t="shared" si="1"/>
        <v>-4.5045045045045029E-2</v>
      </c>
      <c r="F19" s="53">
        <f t="shared" si="1"/>
        <v>7.104890622077642E-3</v>
      </c>
      <c r="G19" s="50">
        <f t="shared" si="1"/>
        <v>6.0341015713469837E-3</v>
      </c>
      <c r="H19" s="51">
        <f t="shared" si="1"/>
        <v>6.4137440361597964E-3</v>
      </c>
      <c r="I19" s="51">
        <f t="shared" si="1"/>
        <v>8.2522957514497008E-3</v>
      </c>
      <c r="J19" s="52">
        <f t="shared" si="1"/>
        <v>3.9424065821048959E-2</v>
      </c>
      <c r="K19" s="50">
        <f t="shared" si="1"/>
        <v>4.3954720616570242E-3</v>
      </c>
      <c r="L19" s="51">
        <f t="shared" si="1"/>
        <v>3.0779885344927038E-3</v>
      </c>
      <c r="M19" s="51">
        <f t="shared" si="1"/>
        <v>9.2673099353197674E-3</v>
      </c>
      <c r="N19" s="52">
        <f t="shared" si="1"/>
        <v>-3.0750307503074614E-3</v>
      </c>
      <c r="O19" s="54" t="s">
        <v>26</v>
      </c>
      <c r="P19" s="55" t="s">
        <v>26</v>
      </c>
      <c r="Q19" s="55" t="s">
        <v>26</v>
      </c>
      <c r="R19" s="56" t="s">
        <v>26</v>
      </c>
    </row>
    <row r="20" spans="1:19" ht="17.25" customHeight="1" x14ac:dyDescent="0.25">
      <c r="A20" s="74" t="s">
        <v>30</v>
      </c>
      <c r="B20" s="57" t="s">
        <v>28</v>
      </c>
      <c r="C20" s="58">
        <f>C17-C12</f>
        <v>-53</v>
      </c>
      <c r="D20" s="59">
        <f t="shared" ref="D20:N20" si="2">D17-D12</f>
        <v>-52</v>
      </c>
      <c r="E20" s="60">
        <f t="shared" si="2"/>
        <v>-31</v>
      </c>
      <c r="F20" s="61">
        <f t="shared" si="2"/>
        <v>-259.07999999999993</v>
      </c>
      <c r="G20" s="58">
        <f t="shared" si="2"/>
        <v>-7761</v>
      </c>
      <c r="H20" s="59">
        <f t="shared" si="2"/>
        <v>-5557</v>
      </c>
      <c r="I20" s="59">
        <f t="shared" si="2"/>
        <v>-6666</v>
      </c>
      <c r="J20" s="60">
        <f t="shared" si="2"/>
        <v>1070</v>
      </c>
      <c r="K20" s="58">
        <f t="shared" si="2"/>
        <v>405</v>
      </c>
      <c r="L20" s="59">
        <f t="shared" si="2"/>
        <v>24</v>
      </c>
      <c r="M20" s="59">
        <f t="shared" si="2"/>
        <v>771</v>
      </c>
      <c r="N20" s="60">
        <f t="shared" si="2"/>
        <v>474</v>
      </c>
      <c r="O20" s="62" t="s">
        <v>26</v>
      </c>
      <c r="P20" s="63" t="s">
        <v>26</v>
      </c>
      <c r="Q20" s="63" t="s">
        <v>26</v>
      </c>
      <c r="R20" s="64" t="s">
        <v>26</v>
      </c>
    </row>
    <row r="21" spans="1:19" ht="17.25" customHeight="1" x14ac:dyDescent="0.25">
      <c r="A21" s="81"/>
      <c r="B21" s="49" t="s">
        <v>29</v>
      </c>
      <c r="C21" s="50">
        <f>C17/C12-1</f>
        <v>-6.3473053892215581E-2</v>
      </c>
      <c r="D21" s="51">
        <f t="shared" ref="D21:N21" si="3">D17/D12-1</f>
        <v>-6.2877871825876674E-2</v>
      </c>
      <c r="E21" s="52">
        <f t="shared" si="3"/>
        <v>-0.22627737226277367</v>
      </c>
      <c r="F21" s="53">
        <f t="shared" si="3"/>
        <v>-3.1683487971941204E-2</v>
      </c>
      <c r="G21" s="50">
        <f t="shared" si="3"/>
        <v>-3.9938042258884532E-2</v>
      </c>
      <c r="H21" s="51">
        <f t="shared" si="3"/>
        <v>-5.4616397696223951E-2</v>
      </c>
      <c r="I21" s="51">
        <f t="shared" si="3"/>
        <v>-3.5952171638450325E-2</v>
      </c>
      <c r="J21" s="52">
        <f t="shared" si="3"/>
        <v>0.54536187563710503</v>
      </c>
      <c r="K21" s="50">
        <f t="shared" si="3"/>
        <v>8.1590716789556872E-3</v>
      </c>
      <c r="L21" s="51">
        <f t="shared" si="3"/>
        <v>9.2141129496670082E-4</v>
      </c>
      <c r="M21" s="51">
        <f t="shared" si="3"/>
        <v>1.6466969949381793E-2</v>
      </c>
      <c r="N21" s="52">
        <f t="shared" si="3"/>
        <v>0.41325196163905842</v>
      </c>
      <c r="O21" s="54" t="s">
        <v>26</v>
      </c>
      <c r="P21" s="55" t="s">
        <v>26</v>
      </c>
      <c r="Q21" s="55" t="s">
        <v>26</v>
      </c>
      <c r="R21" s="56" t="s">
        <v>26</v>
      </c>
    </row>
    <row r="22" spans="1:19" ht="17.25" customHeight="1" x14ac:dyDescent="0.25">
      <c r="A22" s="74" t="s">
        <v>31</v>
      </c>
      <c r="B22" s="57" t="s">
        <v>28</v>
      </c>
      <c r="C22" s="58">
        <f>C17-C7</f>
        <v>-134</v>
      </c>
      <c r="D22" s="59">
        <f t="shared" ref="D22:N22" si="4">D17-D7</f>
        <v>-138</v>
      </c>
      <c r="E22" s="60">
        <f t="shared" si="4"/>
        <v>-40</v>
      </c>
      <c r="F22" s="61">
        <f t="shared" si="4"/>
        <v>-1716.6500000000005</v>
      </c>
      <c r="G22" s="58">
        <f t="shared" si="4"/>
        <v>-68485</v>
      </c>
      <c r="H22" s="59">
        <f t="shared" si="4"/>
        <v>-37522</v>
      </c>
      <c r="I22" s="59">
        <f t="shared" si="4"/>
        <v>-66669</v>
      </c>
      <c r="J22" s="60">
        <f t="shared" si="4"/>
        <v>2621</v>
      </c>
      <c r="K22" s="58">
        <f t="shared" si="4"/>
        <v>-18130</v>
      </c>
      <c r="L22" s="59">
        <f t="shared" si="4"/>
        <v>-9214</v>
      </c>
      <c r="M22" s="59">
        <f t="shared" si="4"/>
        <v>-17507</v>
      </c>
      <c r="N22" s="60">
        <f t="shared" si="4"/>
        <v>1346</v>
      </c>
      <c r="O22" s="62" t="s">
        <v>26</v>
      </c>
      <c r="P22" s="63" t="s">
        <v>26</v>
      </c>
      <c r="Q22" s="63" t="s">
        <v>26</v>
      </c>
      <c r="R22" s="64" t="s">
        <v>26</v>
      </c>
    </row>
    <row r="23" spans="1:19" ht="17.25" customHeight="1" thickBot="1" x14ac:dyDescent="0.3">
      <c r="A23" s="75"/>
      <c r="B23" s="65" t="s">
        <v>29</v>
      </c>
      <c r="C23" s="66">
        <f>C17/C7-1</f>
        <v>-0.14628820960698685</v>
      </c>
      <c r="D23" s="67">
        <f t="shared" ref="D23:N23" si="5">D17/D7-1</f>
        <v>-0.1511500547645126</v>
      </c>
      <c r="E23" s="68">
        <f t="shared" si="5"/>
        <v>-0.27397260273972601</v>
      </c>
      <c r="F23" s="69">
        <f t="shared" si="5"/>
        <v>-0.17817368470217032</v>
      </c>
      <c r="G23" s="66">
        <f t="shared" si="5"/>
        <v>-0.26851597725936094</v>
      </c>
      <c r="H23" s="67">
        <f t="shared" si="5"/>
        <v>-0.28062014344369568</v>
      </c>
      <c r="I23" s="67">
        <f t="shared" si="5"/>
        <v>-0.27165710467125204</v>
      </c>
      <c r="J23" s="68">
        <f t="shared" si="5"/>
        <v>6.3771289537712894</v>
      </c>
      <c r="K23" s="66">
        <f t="shared" si="5"/>
        <v>-0.26594106171064791</v>
      </c>
      <c r="L23" s="67">
        <f t="shared" si="5"/>
        <v>-0.26113079212129797</v>
      </c>
      <c r="M23" s="67">
        <f t="shared" si="5"/>
        <v>-0.26892886219450374</v>
      </c>
      <c r="N23" s="68">
        <f t="shared" si="5"/>
        <v>4.8945454545454545</v>
      </c>
      <c r="O23" s="70" t="s">
        <v>26</v>
      </c>
      <c r="P23" s="71" t="s">
        <v>26</v>
      </c>
      <c r="Q23" s="71" t="s">
        <v>26</v>
      </c>
      <c r="R23" s="72" t="s">
        <v>26</v>
      </c>
    </row>
    <row r="24" spans="1:19" ht="17.25" customHeight="1" x14ac:dyDescent="0.25">
      <c r="A24" s="73" t="s">
        <v>32</v>
      </c>
    </row>
    <row r="25" spans="1:19" ht="17.25" customHeight="1" x14ac:dyDescent="0.25">
      <c r="A25" s="73" t="s">
        <v>33</v>
      </c>
    </row>
  </sheetData>
  <mergeCells count="39">
    <mergeCell ref="K3:N3"/>
    <mergeCell ref="O3:R3"/>
    <mergeCell ref="C4:C6"/>
    <mergeCell ref="D4:E4"/>
    <mergeCell ref="G4:G6"/>
    <mergeCell ref="H4:J4"/>
    <mergeCell ref="R5:R6"/>
    <mergeCell ref="A7:B7"/>
    <mergeCell ref="K4:K6"/>
    <mergeCell ref="L4:N4"/>
    <mergeCell ref="O4:O6"/>
    <mergeCell ref="P4:R4"/>
    <mergeCell ref="D5:D6"/>
    <mergeCell ref="E5:E6"/>
    <mergeCell ref="H5:H6"/>
    <mergeCell ref="I5:I6"/>
    <mergeCell ref="J5:J6"/>
    <mergeCell ref="L5:L6"/>
    <mergeCell ref="A3:B6"/>
    <mergeCell ref="C3:E3"/>
    <mergeCell ref="F3:F6"/>
    <mergeCell ref="G3:J3"/>
    <mergeCell ref="A13:B13"/>
    <mergeCell ref="M5:M6"/>
    <mergeCell ref="N5:N6"/>
    <mergeCell ref="P5:P6"/>
    <mergeCell ref="Q5:Q6"/>
    <mergeCell ref="A8:B8"/>
    <mergeCell ref="A9:B9"/>
    <mergeCell ref="A10:B10"/>
    <mergeCell ref="A11:B11"/>
    <mergeCell ref="A12:B12"/>
    <mergeCell ref="A22:A23"/>
    <mergeCell ref="A14:B14"/>
    <mergeCell ref="A15:B15"/>
    <mergeCell ref="A16:B16"/>
    <mergeCell ref="A17:B17"/>
    <mergeCell ref="A18:A19"/>
    <mergeCell ref="A20:A21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2300421999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2019-08-22T13:03:10Z</cp:lastPrinted>
  <dcterms:created xsi:type="dcterms:W3CDTF">2019-08-21T11:35:43Z</dcterms:created>
  <dcterms:modified xsi:type="dcterms:W3CDTF">2019-08-22T13:03:16Z</dcterms:modified>
</cp:coreProperties>
</file>