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9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<sst xmlns="http://schemas.openxmlformats.org/spreadsheetml/2006/main" count="40" uniqueCount="36">
  <si>
    <r>
      <t>Tab. 94: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absolventů </t>
    </r>
    <r>
      <rPr>
        <sz val="10"/>
        <color theme="1"/>
        <rFont val="Arial"/>
        <family val="2"/>
        <charset val="238"/>
      </rPr>
      <t>v časové řadě 2007/08 - 2017/18</t>
    </r>
  </si>
  <si>
    <t>Území</t>
  </si>
  <si>
    <t>Školní rok</t>
  </si>
  <si>
    <t>Meziroční změna
(16/17 - 17/18)</t>
  </si>
  <si>
    <t>Změna za 5 let 
(12/13 - 17/18)</t>
  </si>
  <si>
    <t>Změna za 10 let 
(07/08  - 17/18)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</si>
  <si>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</si>
  <si>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</si>
  <si>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</si>
  <si>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</si>
  <si>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</si>
  <si>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</si>
  <si>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</si>
  <si>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</si>
  <si>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</si>
  <si>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</si>
  <si>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</si>
  <si>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</si>
  <si>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</si>
  <si>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</si>
  <si>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</si>
  <si>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</si>
  <si>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</si>
  <si>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</si>
  <si>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</si>
  <si>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</si>
  <si>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</si>
  <si>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</si>
  <si>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</si>
  <si>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</si>
  <si>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</si>
  <si>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</si>
  <si>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</si>
  <si>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</si>
  <si>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 a bez nástavbového studia</t>
    </r>
  </si>
  <si>
    <t xml:space="preserve">Upozornění: odlišná časová řada z důvodu dostupnosti dat o absolventech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</si>
</sst>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;\–\ "/>
    <numFmt numFmtId="165" formatCode="#,##0_ ;\-#,##0\ ;\–\ "/>
    <numFmt numFmtId="166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Border="0" applyProtection="0"/>
  </cellStyleXfs>
  <cellXfs count="60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2" applyAlignment="1" applyProtection="1"/>
    <xf numFmtId="0" fontId="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3" applyFont="1" applyFill="1" applyBorder="1" applyAlignment="1" applyProtection="1">
      <alignment horizontal="center" vertical="center"/>
      <protection locked="0"/>
    </xf>
    <xf numFmtId="0" fontId="10" fillId="2" borderId="17" xfId="3" applyFont="1" applyFill="1" applyBorder="1" applyAlignment="1" applyProtection="1">
      <alignment horizontal="center" vertical="center"/>
      <protection locked="0"/>
    </xf>
    <xf numFmtId="0" fontId="8" fillId="2" borderId="18" xfId="3" applyFont="1" applyFill="1" applyBorder="1" applyAlignment="1" applyProtection="1">
      <alignment horizontal="center" vertical="center"/>
      <protection locked="0"/>
    </xf>
    <xf numFmtId="0" fontId="10" fillId="2" borderId="19" xfId="3" applyFont="1" applyFill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horizontal="left" vertical="center" wrapText="1"/>
    </xf>
    <xf numFmtId="164" fontId="12" fillId="0" borderId="21" xfId="0" applyNumberFormat="1" applyFont="1" applyFill="1" applyBorder="1" applyAlignment="1" applyProtection="1">
      <alignment horizontal="right" vertical="center"/>
    </xf>
    <xf numFmtId="164" fontId="12" fillId="0" borderId="22" xfId="0" applyNumberFormat="1" applyFont="1" applyFill="1" applyBorder="1" applyAlignment="1" applyProtection="1">
      <alignment horizontal="right" vertical="center"/>
    </xf>
    <xf numFmtId="164" fontId="12" fillId="0" borderId="23" xfId="0" applyNumberFormat="1" applyFont="1" applyFill="1" applyBorder="1" applyAlignment="1" applyProtection="1">
      <alignment horizontal="right" vertical="center"/>
    </xf>
    <xf numFmtId="165" fontId="11" fillId="0" borderId="24" xfId="0" applyNumberFormat="1" applyFont="1" applyBorder="1" applyAlignment="1">
      <alignment vertical="center"/>
    </xf>
    <xf numFmtId="166" fontId="11" fillId="0" borderId="25" xfId="1" applyNumberFormat="1" applyFont="1" applyBorder="1" applyAlignment="1">
      <alignment vertical="center"/>
    </xf>
    <xf numFmtId="165" fontId="11" fillId="0" borderId="26" xfId="0" applyNumberFormat="1" applyFont="1" applyBorder="1" applyAlignment="1">
      <alignment vertical="center"/>
    </xf>
    <xf numFmtId="166" fontId="11" fillId="0" borderId="27" xfId="1" applyNumberFormat="1" applyFont="1" applyBorder="1" applyAlignment="1">
      <alignment vertical="center"/>
    </xf>
    <xf numFmtId="165" fontId="11" fillId="0" borderId="28" xfId="0" applyNumberFormat="1" applyFont="1" applyBorder="1" applyAlignment="1">
      <alignment vertical="center"/>
    </xf>
    <xf numFmtId="166" fontId="11" fillId="0" borderId="29" xfId="1" applyNumberFormat="1" applyFont="1" applyBorder="1" applyAlignment="1">
      <alignment vertical="center"/>
    </xf>
    <xf numFmtId="0" fontId="13" fillId="0" borderId="20" xfId="0" applyFont="1" applyBorder="1" applyAlignment="1">
      <alignment horizontal="lef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/>
    </xf>
    <xf numFmtId="164" fontId="8" fillId="0" borderId="22" xfId="0" applyNumberFormat="1" applyFont="1" applyFill="1" applyBorder="1" applyAlignment="1" applyProtection="1">
      <alignment horizontal="right" vertical="center"/>
    </xf>
    <xf numFmtId="164" fontId="8" fillId="0" borderId="23" xfId="0" applyNumberFormat="1" applyFont="1" applyFill="1" applyBorder="1" applyAlignment="1" applyProtection="1">
      <alignment horizontal="right" vertical="center"/>
    </xf>
    <xf numFmtId="165" fontId="13" fillId="0" borderId="24" xfId="0" applyNumberFormat="1" applyFont="1" applyBorder="1" applyAlignment="1">
      <alignment vertical="center"/>
    </xf>
    <xf numFmtId="166" fontId="13" fillId="0" borderId="25" xfId="1" applyNumberFormat="1" applyFont="1" applyBorder="1" applyAlignment="1">
      <alignment vertical="center"/>
    </xf>
    <xf numFmtId="165" fontId="13" fillId="0" borderId="30" xfId="0" applyNumberFormat="1" applyFont="1" applyBorder="1" applyAlignment="1">
      <alignment vertical="center"/>
    </xf>
    <xf numFmtId="166" fontId="13" fillId="0" borderId="31" xfId="1" applyNumberFormat="1" applyFont="1" applyBorder="1" applyAlignment="1">
      <alignment vertical="center"/>
    </xf>
    <xf numFmtId="165" fontId="13" fillId="0" borderId="28" xfId="0" applyNumberFormat="1" applyFont="1" applyBorder="1" applyAlignment="1">
      <alignment vertical="center"/>
    </xf>
    <xf numFmtId="166" fontId="13" fillId="0" borderId="29" xfId="1" applyNumberFormat="1" applyFont="1" applyBorder="1" applyAlignment="1">
      <alignment vertical="center"/>
    </xf>
    <xf numFmtId="0" fontId="13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right" vertical="center"/>
    </xf>
    <xf numFmtId="164" fontId="8" fillId="0" borderId="32" xfId="0" applyNumberFormat="1" applyFont="1" applyFill="1" applyBorder="1" applyAlignment="1" applyProtection="1">
      <alignment horizontal="right" vertical="center"/>
    </xf>
    <xf numFmtId="165" fontId="13" fillId="0" borderId="33" xfId="0" applyNumberFormat="1" applyFont="1" applyBorder="1" applyAlignment="1">
      <alignment vertical="center"/>
    </xf>
    <xf numFmtId="166" fontId="13" fillId="0" borderId="34" xfId="1" applyNumberFormat="1" applyFont="1" applyBorder="1" applyAlignment="1">
      <alignment vertical="center"/>
    </xf>
    <xf numFmtId="165" fontId="13" fillId="0" borderId="35" xfId="0" applyNumberFormat="1" applyFont="1" applyBorder="1" applyAlignment="1">
      <alignment vertical="center"/>
    </xf>
    <xf numFmtId="166" fontId="13" fillId="0" borderId="36" xfId="1" applyNumberFormat="1" applyFont="1" applyBorder="1" applyAlignment="1">
      <alignment vertical="center"/>
    </xf>
    <xf numFmtId="165" fontId="13" fillId="0" borderId="37" xfId="0" applyNumberFormat="1" applyFont="1" applyBorder="1" applyAlignment="1">
      <alignment vertical="center"/>
    </xf>
    <xf numFmtId="166" fontId="13" fillId="0" borderId="38" xfId="1" applyNumberFormat="1" applyFont="1" applyBorder="1" applyAlignment="1">
      <alignment vertical="center"/>
    </xf>
    <xf numFmtId="0" fontId="10" fillId="0" borderId="0" xfId="3" applyFont="1" applyFill="1" applyBorder="1" applyProtection="1">
      <protection locked="0"/>
    </xf>
    <xf numFmtId="0" fontId="15" fillId="0" borderId="0" xfId="0" applyFont="1"/>
    <xf numFmtId="0" fontId="10" fillId="0" borderId="0" xfId="3" applyFont="1" applyBorder="1" applyProtection="1">
      <protection locked="0"/>
    </xf>
    <xf numFmtId="3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0" fontId="8" fillId="3" borderId="6" xfId="3" applyFont="1" applyFill="1" applyBorder="1" applyAlignment="1" applyProtection="1">
      <alignment horizontal="center" vertical="center" wrapText="1"/>
      <protection locked="0"/>
    </xf>
    <xf numFmtId="0" fontId="8" fillId="2" borderId="7" xfId="3" applyFont="1" applyFill="1" applyBorder="1" applyAlignment="1" applyProtection="1">
      <alignment horizontal="center" vertical="center" wrapText="1"/>
      <protection locked="0"/>
    </xf>
    <xf numFmtId="0" fontId="8" fillId="3" borderId="8" xfId="3" applyFont="1" applyFill="1" applyBorder="1" applyAlignment="1" applyProtection="1">
      <alignment horizontal="center" vertical="center" wrapText="1"/>
      <protection locked="0"/>
    </xf>
    <xf numFmtId="0" fontId="8" fillId="2" borderId="9" xfId="3" applyFont="1" applyFill="1" applyBorder="1" applyAlignment="1" applyProtection="1">
      <alignment horizontal="center" vertical="center" wrapText="1"/>
      <protection locked="0"/>
    </xf>
    <xf numFmtId="0" fontId="8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/>
  </sheetViews>
  <sheetFormatPr defaultRowHeight="15" x14ac:dyDescent="0.25"/>
  <cols>
    <col min="1" max="1" width="18" customWidth="1"/>
    <col min="2" max="12" width="6.7109375" customWidth="1"/>
    <col min="13" max="18" width="6.425781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9" t="s">
        <v>1</v>
      </c>
      <c r="B3" s="51" t="s">
        <v>2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54" t="s">
        <v>3</v>
      </c>
      <c r="N3" s="55"/>
      <c r="O3" s="56" t="s">
        <v>4</v>
      </c>
      <c r="P3" s="57"/>
      <c r="Q3" s="58" t="s">
        <v>5</v>
      </c>
      <c r="R3" s="59"/>
    </row>
    <row r="4" spans="1:18" ht="17.25" customHeight="1" thickBot="1" x14ac:dyDescent="0.3">
      <c r="A4" s="50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86767</v>
      </c>
      <c r="C5" s="17">
        <v>83741</v>
      </c>
      <c r="D5" s="17">
        <v>78630</v>
      </c>
      <c r="E5" s="17">
        <v>74789</v>
      </c>
      <c r="F5" s="17">
        <v>73229</v>
      </c>
      <c r="G5" s="17">
        <v>69664</v>
      </c>
      <c r="H5" s="17">
        <v>61613</v>
      </c>
      <c r="I5" s="17">
        <v>57111</v>
      </c>
      <c r="J5" s="17">
        <v>52528</v>
      </c>
      <c r="K5" s="17">
        <v>52315</v>
      </c>
      <c r="L5" s="18">
        <v>52383</v>
      </c>
      <c r="M5" s="19">
        <f>L5-K5</f>
        <v>68</v>
      </c>
      <c r="N5" s="20">
        <f>L5/K5-1</f>
        <v>1.2998184077224195E-3</v>
      </c>
      <c r="O5" s="21">
        <f>L5-G5</f>
        <v>-17281</v>
      </c>
      <c r="P5" s="22">
        <f>L5/G5-1</f>
        <v>-0.24806212677997241</v>
      </c>
      <c r="Q5" s="23">
        <f>L5-B5</f>
        <v>-34384</v>
      </c>
      <c r="R5" s="24">
        <f>L5/B5-1</f>
        <v>-0.39627969158781562</v>
      </c>
    </row>
    <row r="6" spans="1:18" ht="17.25" customHeight="1" x14ac:dyDescent="0.25">
      <c r="A6" s="25" t="s">
        <v>20</v>
      </c>
      <c r="B6" s="26">
        <v>9935</v>
      </c>
      <c r="C6" s="27">
        <v>9367</v>
      </c>
      <c r="D6" s="27">
        <v>8867</v>
      </c>
      <c r="E6" s="27">
        <v>8205</v>
      </c>
      <c r="F6" s="27">
        <v>7997</v>
      </c>
      <c r="G6" s="27">
        <v>7533</v>
      </c>
      <c r="H6" s="27">
        <v>6752</v>
      </c>
      <c r="I6" s="27">
        <v>6375</v>
      </c>
      <c r="J6" s="27">
        <v>5952</v>
      </c>
      <c r="K6" s="27">
        <v>5825</v>
      </c>
      <c r="L6" s="28">
        <v>6114</v>
      </c>
      <c r="M6" s="29">
        <f t="shared" ref="M6:M19" si="0">L6-K6</f>
        <v>289</v>
      </c>
      <c r="N6" s="30">
        <f t="shared" ref="N6:N19" si="1">L6/K6-1</f>
        <v>4.9613733905579327E-2</v>
      </c>
      <c r="O6" s="31">
        <f t="shared" ref="O6:O19" si="2">L6-G6</f>
        <v>-1419</v>
      </c>
      <c r="P6" s="32">
        <f t="shared" ref="P6:P19" si="3">L6/G6-1</f>
        <v>-0.18837116686579047</v>
      </c>
      <c r="Q6" s="33">
        <f t="shared" ref="Q6:Q19" si="4">L6-B6</f>
        <v>-3821</v>
      </c>
      <c r="R6" s="34">
        <f t="shared" ref="R6:R19" si="5">L6/B6-1</f>
        <v>-0.38459989934574734</v>
      </c>
    </row>
    <row r="7" spans="1:18" ht="17.25" customHeight="1" x14ac:dyDescent="0.25">
      <c r="A7" s="25" t="s">
        <v>21</v>
      </c>
      <c r="B7" s="26">
        <v>7493</v>
      </c>
      <c r="C7" s="27">
        <v>7300</v>
      </c>
      <c r="D7" s="27">
        <v>7150</v>
      </c>
      <c r="E7" s="27">
        <v>6741</v>
      </c>
      <c r="F7" s="27">
        <v>6445</v>
      </c>
      <c r="G7" s="27">
        <v>6224</v>
      </c>
      <c r="H7" s="27">
        <v>5584</v>
      </c>
      <c r="I7" s="27">
        <v>5187</v>
      </c>
      <c r="J7" s="27">
        <v>4827</v>
      </c>
      <c r="K7" s="27">
        <v>4875</v>
      </c>
      <c r="L7" s="28">
        <v>4789</v>
      </c>
      <c r="M7" s="29">
        <f t="shared" si="0"/>
        <v>-86</v>
      </c>
      <c r="N7" s="30">
        <f t="shared" si="1"/>
        <v>-1.7641025641025654E-2</v>
      </c>
      <c r="O7" s="31">
        <f t="shared" si="2"/>
        <v>-1435</v>
      </c>
      <c r="P7" s="32">
        <f t="shared" si="3"/>
        <v>-0.23055912596401029</v>
      </c>
      <c r="Q7" s="33">
        <f t="shared" si="4"/>
        <v>-2704</v>
      </c>
      <c r="R7" s="34">
        <f t="shared" si="5"/>
        <v>-0.36087014546910445</v>
      </c>
    </row>
    <row r="8" spans="1:18" ht="17.25" customHeight="1" x14ac:dyDescent="0.25">
      <c r="A8" s="25" t="s">
        <v>22</v>
      </c>
      <c r="B8" s="26">
        <v>5520</v>
      </c>
      <c r="C8" s="27">
        <v>5662</v>
      </c>
      <c r="D8" s="27">
        <v>5401</v>
      </c>
      <c r="E8" s="27">
        <v>5018</v>
      </c>
      <c r="F8" s="27">
        <v>5007</v>
      </c>
      <c r="G8" s="27">
        <v>4820</v>
      </c>
      <c r="H8" s="27">
        <v>4148</v>
      </c>
      <c r="I8" s="27">
        <v>3840</v>
      </c>
      <c r="J8" s="27">
        <v>3556</v>
      </c>
      <c r="K8" s="27">
        <v>3584</v>
      </c>
      <c r="L8" s="28">
        <v>3534</v>
      </c>
      <c r="M8" s="29">
        <f t="shared" si="0"/>
        <v>-50</v>
      </c>
      <c r="N8" s="30">
        <f t="shared" si="1"/>
        <v>-1.3950892857142905E-2</v>
      </c>
      <c r="O8" s="31">
        <f t="shared" si="2"/>
        <v>-1286</v>
      </c>
      <c r="P8" s="32">
        <f t="shared" si="3"/>
        <v>-0.26680497925311208</v>
      </c>
      <c r="Q8" s="33">
        <f t="shared" si="4"/>
        <v>-1986</v>
      </c>
      <c r="R8" s="34">
        <f t="shared" si="5"/>
        <v>-0.35978260869565215</v>
      </c>
    </row>
    <row r="9" spans="1:18" ht="17.25" customHeight="1" x14ac:dyDescent="0.25">
      <c r="A9" s="25" t="s">
        <v>23</v>
      </c>
      <c r="B9" s="26">
        <v>4452</v>
      </c>
      <c r="C9" s="27">
        <v>4299</v>
      </c>
      <c r="D9" s="27">
        <v>4280</v>
      </c>
      <c r="E9" s="27">
        <v>3700</v>
      </c>
      <c r="F9" s="27">
        <v>3780</v>
      </c>
      <c r="G9" s="27">
        <v>3633</v>
      </c>
      <c r="H9" s="27">
        <v>3331</v>
      </c>
      <c r="I9" s="27">
        <v>2918</v>
      </c>
      <c r="J9" s="27">
        <v>2752</v>
      </c>
      <c r="K9" s="27">
        <v>2742</v>
      </c>
      <c r="L9" s="28">
        <v>2847</v>
      </c>
      <c r="M9" s="29">
        <f t="shared" si="0"/>
        <v>105</v>
      </c>
      <c r="N9" s="30">
        <f t="shared" si="1"/>
        <v>3.8293216630197024E-2</v>
      </c>
      <c r="O9" s="31">
        <f t="shared" si="2"/>
        <v>-786</v>
      </c>
      <c r="P9" s="32">
        <f t="shared" si="3"/>
        <v>-0.21635012386457475</v>
      </c>
      <c r="Q9" s="33">
        <f t="shared" si="4"/>
        <v>-1605</v>
      </c>
      <c r="R9" s="34">
        <f t="shared" si="5"/>
        <v>-0.36051212938005395</v>
      </c>
    </row>
    <row r="10" spans="1:18" ht="17.25" customHeight="1" x14ac:dyDescent="0.25">
      <c r="A10" s="25" t="s">
        <v>24</v>
      </c>
      <c r="B10" s="26">
        <v>2326</v>
      </c>
      <c r="C10" s="27">
        <v>2341</v>
      </c>
      <c r="D10" s="27">
        <v>1871</v>
      </c>
      <c r="E10" s="27">
        <v>1879</v>
      </c>
      <c r="F10" s="27">
        <v>1839</v>
      </c>
      <c r="G10" s="27">
        <v>1772</v>
      </c>
      <c r="H10" s="27">
        <v>1598</v>
      </c>
      <c r="I10" s="27">
        <v>1314</v>
      </c>
      <c r="J10" s="27">
        <v>1180</v>
      </c>
      <c r="K10" s="27">
        <v>1272</v>
      </c>
      <c r="L10" s="28">
        <v>1178</v>
      </c>
      <c r="M10" s="29">
        <f t="shared" si="0"/>
        <v>-94</v>
      </c>
      <c r="N10" s="30">
        <f t="shared" si="1"/>
        <v>-7.3899371069182429E-2</v>
      </c>
      <c r="O10" s="31">
        <f t="shared" si="2"/>
        <v>-594</v>
      </c>
      <c r="P10" s="32">
        <f t="shared" si="3"/>
        <v>-0.33521444695259595</v>
      </c>
      <c r="Q10" s="33">
        <f t="shared" si="4"/>
        <v>-1148</v>
      </c>
      <c r="R10" s="34">
        <f t="shared" si="5"/>
        <v>-0.49355116079105765</v>
      </c>
    </row>
    <row r="11" spans="1:18" ht="17.25" customHeight="1" x14ac:dyDescent="0.25">
      <c r="A11" s="25" t="s">
        <v>25</v>
      </c>
      <c r="B11" s="26">
        <v>6427</v>
      </c>
      <c r="C11" s="27">
        <v>6392</v>
      </c>
      <c r="D11" s="27">
        <v>5964</v>
      </c>
      <c r="E11" s="27">
        <v>5725</v>
      </c>
      <c r="F11" s="27">
        <v>5361</v>
      </c>
      <c r="G11" s="27">
        <v>5193</v>
      </c>
      <c r="H11" s="27">
        <v>4491</v>
      </c>
      <c r="I11" s="27">
        <v>4130</v>
      </c>
      <c r="J11" s="27">
        <v>3781</v>
      </c>
      <c r="K11" s="27">
        <v>3867</v>
      </c>
      <c r="L11" s="28">
        <v>3810</v>
      </c>
      <c r="M11" s="29">
        <f t="shared" si="0"/>
        <v>-57</v>
      </c>
      <c r="N11" s="30">
        <f t="shared" si="1"/>
        <v>-1.4740108611326574E-2</v>
      </c>
      <c r="O11" s="31">
        <f t="shared" si="2"/>
        <v>-1383</v>
      </c>
      <c r="P11" s="32">
        <f t="shared" si="3"/>
        <v>-0.26632004621606009</v>
      </c>
      <c r="Q11" s="33">
        <f t="shared" si="4"/>
        <v>-2617</v>
      </c>
      <c r="R11" s="34">
        <f t="shared" si="5"/>
        <v>-0.40718842383693787</v>
      </c>
    </row>
    <row r="12" spans="1:18" ht="17.25" customHeight="1" x14ac:dyDescent="0.25">
      <c r="A12" s="25" t="s">
        <v>26</v>
      </c>
      <c r="B12" s="26">
        <v>3431</v>
      </c>
      <c r="C12" s="27">
        <v>3393</v>
      </c>
      <c r="D12" s="27">
        <v>3184</v>
      </c>
      <c r="E12" s="27">
        <v>2783</v>
      </c>
      <c r="F12" s="27">
        <v>2570</v>
      </c>
      <c r="G12" s="27">
        <v>2414</v>
      </c>
      <c r="H12" s="27">
        <v>2271</v>
      </c>
      <c r="I12" s="27">
        <v>2173</v>
      </c>
      <c r="J12" s="27">
        <v>2023</v>
      </c>
      <c r="K12" s="27">
        <v>1987</v>
      </c>
      <c r="L12" s="28">
        <v>2096</v>
      </c>
      <c r="M12" s="29">
        <f t="shared" si="0"/>
        <v>109</v>
      </c>
      <c r="N12" s="30">
        <f t="shared" si="1"/>
        <v>5.4856567689984814E-2</v>
      </c>
      <c r="O12" s="31">
        <f t="shared" si="2"/>
        <v>-318</v>
      </c>
      <c r="P12" s="32">
        <f t="shared" si="3"/>
        <v>-0.13173156586578294</v>
      </c>
      <c r="Q12" s="33">
        <f t="shared" si="4"/>
        <v>-1335</v>
      </c>
      <c r="R12" s="34">
        <f t="shared" si="5"/>
        <v>-0.38909938793354704</v>
      </c>
    </row>
    <row r="13" spans="1:18" ht="17.25" customHeight="1" x14ac:dyDescent="0.25">
      <c r="A13" s="25" t="s">
        <v>27</v>
      </c>
      <c r="B13" s="26">
        <v>4875</v>
      </c>
      <c r="C13" s="27">
        <v>4787</v>
      </c>
      <c r="D13" s="27">
        <v>4504</v>
      </c>
      <c r="E13" s="27">
        <v>4716</v>
      </c>
      <c r="F13" s="27">
        <v>4546</v>
      </c>
      <c r="G13" s="27">
        <v>4377</v>
      </c>
      <c r="H13" s="27">
        <v>3634</v>
      </c>
      <c r="I13" s="27">
        <v>3721</v>
      </c>
      <c r="J13" s="27">
        <v>3210</v>
      </c>
      <c r="K13" s="27">
        <v>3223</v>
      </c>
      <c r="L13" s="28">
        <v>3287</v>
      </c>
      <c r="M13" s="29">
        <f t="shared" si="0"/>
        <v>64</v>
      </c>
      <c r="N13" s="30">
        <f t="shared" si="1"/>
        <v>1.9857275829971988E-2</v>
      </c>
      <c r="O13" s="31">
        <f t="shared" si="2"/>
        <v>-1090</v>
      </c>
      <c r="P13" s="32">
        <f t="shared" si="3"/>
        <v>-0.24902901530728805</v>
      </c>
      <c r="Q13" s="33">
        <f t="shared" si="4"/>
        <v>-1588</v>
      </c>
      <c r="R13" s="34">
        <f t="shared" si="5"/>
        <v>-0.32574358974358975</v>
      </c>
    </row>
    <row r="14" spans="1:18" ht="17.25" customHeight="1" x14ac:dyDescent="0.25">
      <c r="A14" s="25" t="s">
        <v>28</v>
      </c>
      <c r="B14" s="26">
        <v>4334</v>
      </c>
      <c r="C14" s="27">
        <v>4192</v>
      </c>
      <c r="D14" s="27">
        <v>4064</v>
      </c>
      <c r="E14" s="27">
        <v>3948</v>
      </c>
      <c r="F14" s="27">
        <v>3878</v>
      </c>
      <c r="G14" s="27">
        <v>3746</v>
      </c>
      <c r="H14" s="27">
        <v>3342</v>
      </c>
      <c r="I14" s="27">
        <v>2970</v>
      </c>
      <c r="J14" s="27">
        <v>2784</v>
      </c>
      <c r="K14" s="27">
        <v>2837</v>
      </c>
      <c r="L14" s="28">
        <v>2830</v>
      </c>
      <c r="M14" s="29">
        <f t="shared" si="0"/>
        <v>-7</v>
      </c>
      <c r="N14" s="30">
        <f t="shared" si="1"/>
        <v>-2.467395135706707E-3</v>
      </c>
      <c r="O14" s="31">
        <f t="shared" si="2"/>
        <v>-916</v>
      </c>
      <c r="P14" s="32">
        <f t="shared" si="3"/>
        <v>-0.24452749599572876</v>
      </c>
      <c r="Q14" s="33">
        <f t="shared" si="4"/>
        <v>-1504</v>
      </c>
      <c r="R14" s="34">
        <f t="shared" si="5"/>
        <v>-0.34702353484079373</v>
      </c>
    </row>
    <row r="15" spans="1:18" ht="17.25" customHeight="1" x14ac:dyDescent="0.25">
      <c r="A15" s="25" t="s">
        <v>29</v>
      </c>
      <c r="B15" s="26">
        <v>4723</v>
      </c>
      <c r="C15" s="27">
        <v>4580</v>
      </c>
      <c r="D15" s="27">
        <v>4643</v>
      </c>
      <c r="E15" s="27">
        <v>4193</v>
      </c>
      <c r="F15" s="27">
        <v>4278</v>
      </c>
      <c r="G15" s="27">
        <v>4021</v>
      </c>
      <c r="H15" s="27">
        <v>3491</v>
      </c>
      <c r="I15" s="27">
        <v>3233</v>
      </c>
      <c r="J15" s="27">
        <v>3129</v>
      </c>
      <c r="K15" s="27">
        <v>3007</v>
      </c>
      <c r="L15" s="28">
        <v>2906</v>
      </c>
      <c r="M15" s="29">
        <f t="shared" si="0"/>
        <v>-101</v>
      </c>
      <c r="N15" s="30">
        <f t="shared" si="1"/>
        <v>-3.3588293980711725E-2</v>
      </c>
      <c r="O15" s="31">
        <f t="shared" si="2"/>
        <v>-1115</v>
      </c>
      <c r="P15" s="32">
        <f t="shared" si="3"/>
        <v>-0.27729420542153693</v>
      </c>
      <c r="Q15" s="33">
        <f t="shared" si="4"/>
        <v>-1817</v>
      </c>
      <c r="R15" s="34">
        <f t="shared" si="5"/>
        <v>-0.38471310607664622</v>
      </c>
    </row>
    <row r="16" spans="1:18" ht="17.25" customHeight="1" x14ac:dyDescent="0.25">
      <c r="A16" s="25" t="s">
        <v>30</v>
      </c>
      <c r="B16" s="26">
        <v>10262</v>
      </c>
      <c r="C16" s="27">
        <v>9672</v>
      </c>
      <c r="D16" s="27">
        <v>8890</v>
      </c>
      <c r="E16" s="27">
        <v>8786</v>
      </c>
      <c r="F16" s="27">
        <v>8599</v>
      </c>
      <c r="G16" s="27">
        <v>8106</v>
      </c>
      <c r="H16" s="27">
        <v>7154</v>
      </c>
      <c r="I16" s="27">
        <v>6545</v>
      </c>
      <c r="J16" s="27">
        <v>5984</v>
      </c>
      <c r="K16" s="27">
        <v>5942</v>
      </c>
      <c r="L16" s="28">
        <v>5862</v>
      </c>
      <c r="M16" s="29">
        <f t="shared" si="0"/>
        <v>-80</v>
      </c>
      <c r="N16" s="30">
        <f t="shared" si="1"/>
        <v>-1.3463480309660047E-2</v>
      </c>
      <c r="O16" s="31">
        <f t="shared" si="2"/>
        <v>-2244</v>
      </c>
      <c r="P16" s="32">
        <f t="shared" si="3"/>
        <v>-0.2768319763138416</v>
      </c>
      <c r="Q16" s="33">
        <f t="shared" si="4"/>
        <v>-4400</v>
      </c>
      <c r="R16" s="34">
        <f t="shared" si="5"/>
        <v>-0.42876632235431689</v>
      </c>
    </row>
    <row r="17" spans="1:18" ht="17.25" customHeight="1" x14ac:dyDescent="0.25">
      <c r="A17" s="25" t="s">
        <v>31</v>
      </c>
      <c r="B17" s="26">
        <v>5544</v>
      </c>
      <c r="C17" s="27">
        <v>5178</v>
      </c>
      <c r="D17" s="27">
        <v>4743</v>
      </c>
      <c r="E17" s="27">
        <v>4849</v>
      </c>
      <c r="F17" s="27">
        <v>4525</v>
      </c>
      <c r="G17" s="27">
        <v>4433</v>
      </c>
      <c r="H17" s="27">
        <v>4093</v>
      </c>
      <c r="I17" s="27">
        <v>3762</v>
      </c>
      <c r="J17" s="27">
        <v>3578</v>
      </c>
      <c r="K17" s="27">
        <v>3624</v>
      </c>
      <c r="L17" s="28">
        <v>3581</v>
      </c>
      <c r="M17" s="29">
        <f t="shared" si="0"/>
        <v>-43</v>
      </c>
      <c r="N17" s="30">
        <f t="shared" si="1"/>
        <v>-1.1865342163355441E-2</v>
      </c>
      <c r="O17" s="31">
        <f t="shared" si="2"/>
        <v>-852</v>
      </c>
      <c r="P17" s="32">
        <f t="shared" si="3"/>
        <v>-0.19219490187232124</v>
      </c>
      <c r="Q17" s="33">
        <f t="shared" si="4"/>
        <v>-1963</v>
      </c>
      <c r="R17" s="34">
        <f t="shared" si="5"/>
        <v>-0.3540764790764791</v>
      </c>
    </row>
    <row r="18" spans="1:18" ht="17.25" customHeight="1" x14ac:dyDescent="0.25">
      <c r="A18" s="25" t="s">
        <v>32</v>
      </c>
      <c r="B18" s="26">
        <v>5801</v>
      </c>
      <c r="C18" s="27">
        <v>5750</v>
      </c>
      <c r="D18" s="27">
        <v>4717</v>
      </c>
      <c r="E18" s="27">
        <v>5009</v>
      </c>
      <c r="F18" s="27">
        <v>5013</v>
      </c>
      <c r="G18" s="27">
        <v>4712</v>
      </c>
      <c r="H18" s="27">
        <v>3988</v>
      </c>
      <c r="I18" s="27">
        <v>3615</v>
      </c>
      <c r="J18" s="27">
        <v>3331</v>
      </c>
      <c r="K18" s="27">
        <v>3257</v>
      </c>
      <c r="L18" s="28">
        <v>3339</v>
      </c>
      <c r="M18" s="29">
        <f t="shared" si="0"/>
        <v>82</v>
      </c>
      <c r="N18" s="30">
        <f t="shared" si="1"/>
        <v>2.5176542830825932E-2</v>
      </c>
      <c r="O18" s="31">
        <f t="shared" si="2"/>
        <v>-1373</v>
      </c>
      <c r="P18" s="32">
        <f t="shared" si="3"/>
        <v>-0.29138370118845502</v>
      </c>
      <c r="Q18" s="33">
        <f t="shared" si="4"/>
        <v>-2462</v>
      </c>
      <c r="R18" s="34">
        <f t="shared" si="5"/>
        <v>-0.42440958455438715</v>
      </c>
    </row>
    <row r="19" spans="1:18" ht="17.25" customHeight="1" thickBot="1" x14ac:dyDescent="0.3">
      <c r="A19" s="35" t="s">
        <v>33</v>
      </c>
      <c r="B19" s="36">
        <v>11644</v>
      </c>
      <c r="C19" s="37">
        <v>10828</v>
      </c>
      <c r="D19" s="37">
        <v>10352</v>
      </c>
      <c r="E19" s="37">
        <v>9237</v>
      </c>
      <c r="F19" s="37">
        <v>9391</v>
      </c>
      <c r="G19" s="37">
        <v>8680</v>
      </c>
      <c r="H19" s="37">
        <v>7736</v>
      </c>
      <c r="I19" s="37">
        <v>7328</v>
      </c>
      <c r="J19" s="37">
        <v>6441</v>
      </c>
      <c r="K19" s="37">
        <v>6273</v>
      </c>
      <c r="L19" s="38">
        <v>6210</v>
      </c>
      <c r="M19" s="39">
        <f t="shared" si="0"/>
        <v>-63</v>
      </c>
      <c r="N19" s="40">
        <f t="shared" si="1"/>
        <v>-1.0043041606886627E-2</v>
      </c>
      <c r="O19" s="41">
        <f t="shared" si="2"/>
        <v>-2470</v>
      </c>
      <c r="P19" s="42">
        <f t="shared" si="3"/>
        <v>-0.28456221198156684</v>
      </c>
      <c r="Q19" s="43">
        <f t="shared" si="4"/>
        <v>-5434</v>
      </c>
      <c r="R19" s="44">
        <f t="shared" si="5"/>
        <v>-0.46667811748540022</v>
      </c>
    </row>
    <row r="20" spans="1:18" s="46" customFormat="1" ht="17.25" customHeight="1" x14ac:dyDescent="0.25">
      <c r="A20" s="45" t="s">
        <v>34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A21" s="47" t="s">
        <v>35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</sheetData>
  <mergeCells count="5">
    <mergeCell ref="A3:A4"/>
    <mergeCell ref="B3:L3"/>
    <mergeCell ref="M3:N3"/>
    <mergeCell ref="O3:P3"/>
    <mergeCell ref="Q3:R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2300421994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2019-08-22T13:01:45Z</cp:lastPrinted>
  <dcterms:created xsi:type="dcterms:W3CDTF">2019-08-21T11:35:38Z</dcterms:created>
  <dcterms:modified xsi:type="dcterms:W3CDTF">2019-08-22T13:01:52Z</dcterms:modified>
</cp:coreProperties>
</file>