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9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M17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3" i="1"/>
  <c r="Q13" i="1"/>
  <c r="P13" i="1"/>
  <c r="O13" i="1"/>
  <c r="N13" i="1"/>
  <c r="M13" i="1"/>
  <c r="R12" i="1"/>
  <c r="Q12" i="1"/>
  <c r="P12" i="1"/>
  <c r="O12" i="1"/>
  <c r="N12" i="1"/>
  <c r="M12" i="1"/>
  <c r="R11" i="1"/>
  <c r="Q11" i="1"/>
  <c r="P11" i="1"/>
  <c r="O11" i="1"/>
  <c r="N11" i="1"/>
  <c r="R10" i="1"/>
  <c r="Q10" i="1"/>
  <c r="P10" i="1"/>
  <c r="O10" i="1"/>
  <c r="N10" i="1"/>
  <c r="M10" i="1"/>
  <c r="R9" i="1"/>
  <c r="Q9" i="1"/>
  <c r="P9" i="1"/>
  <c r="O9" i="1"/>
  <c r="N9" i="1"/>
  <c r="R8" i="1"/>
  <c r="Q8" i="1"/>
  <c r="P8" i="1"/>
  <c r="O8" i="1"/>
  <c r="N8" i="1"/>
  <c r="R7" i="1"/>
  <c r="P7" i="1"/>
  <c r="O7" i="1"/>
  <c r="N7" i="1"/>
  <c r="M7" i="1"/>
  <c r="R6" i="1"/>
  <c r="Q6" i="1"/>
  <c r="P6" i="1"/>
  <c r="O6" i="1"/>
  <c r="N6" i="1"/>
  <c r="M6" i="1"/>
  <c r="R5" i="1"/>
  <c r="Q5" i="1"/>
  <c r="P5" i="1"/>
  <c r="O5" i="1"/>
  <c r="N5" i="1"/>
  <c r="M5" i="1"/>
</calcChain>
</file>

<file path=xl/sharedStrings.xml><?xml version="1.0" encoding="utf-8"?>
<sst xmlns="http://schemas.openxmlformats.org/spreadsheetml/2006/main" count="39" uniqueCount="35">
  <si>
    <r>
      <t>Tab. 91: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- počet škol </t>
    </r>
    <r>
      <rPr>
        <sz val="10"/>
        <color theme="1"/>
        <rFont val="Arial"/>
        <family val="2"/>
        <charset val="238"/>
      </rPr>
      <t>v časové řadě 2008/09 - 2018/19</t>
    </r>
  </si>
  <si>
    <t>Území</t>
  </si>
  <si>
    <t>Školní rok</t>
  </si>
  <si>
    <t>Meziroční změna
(17/18 - 18/19)</t>
  </si>
  <si>
    <t>Změna za 5 let 
(13/14 - 18/19)</t>
  </si>
  <si>
    <t>Změna za 10 let 
(08/09 - 18/19)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</si>
  <si>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</si>
  <si>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</si>
  <si>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</si>
  <si>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</si>
  <si>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</si>
  <si>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</si>
  <si>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</si>
  <si>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</si>
  <si>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</si>
  <si>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</si>
  <si>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</si>
  <si>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abs.</t>
  </si>
  <si>
    <t>v %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</si>
  <si>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</si>
  <si>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</si>
  <si>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</si>
  <si>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</si>
  <si>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</si>
  <si>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</si>
  <si>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</si>
  <si>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</si>
  <si>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</si>
  <si>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</si>
  <si>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</si>
  <si>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</si>
  <si>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</si>
  <si>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</si>
  <si>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</si>
  <si>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nástavbového studia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</si>
</sst>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;\–\ "/>
    <numFmt numFmtId="165" formatCode="#,##0_ ;\-#,##0\ ;\–\ "/>
    <numFmt numFmtId="166" formatCode="0.0%"/>
    <numFmt numFmtId="167" formatCode="#,##0_ ;\-#,##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Border="0" applyProtection="0"/>
  </cellStyleXfs>
  <cellXfs count="62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6" fillId="0" borderId="0" xfId="2" applyAlignment="1" applyProtection="1"/>
    <xf numFmtId="0" fontId="7" fillId="0" borderId="0" xfId="0" applyFont="1"/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3" applyFont="1" applyFill="1" applyBorder="1" applyAlignment="1" applyProtection="1">
      <alignment horizontal="center" vertical="center"/>
      <protection locked="0"/>
    </xf>
    <xf numFmtId="0" fontId="10" fillId="2" borderId="17" xfId="3" applyFont="1" applyFill="1" applyBorder="1" applyAlignment="1" applyProtection="1">
      <alignment horizontal="center" vertical="center"/>
      <protection locked="0"/>
    </xf>
    <xf numFmtId="0" fontId="8" fillId="2" borderId="18" xfId="3" applyFont="1" applyFill="1" applyBorder="1" applyAlignment="1" applyProtection="1">
      <alignment horizontal="center" vertical="center"/>
      <protection locked="0"/>
    </xf>
    <xf numFmtId="0" fontId="10" fillId="2" borderId="19" xfId="3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left" vertical="center" wrapText="1"/>
    </xf>
    <xf numFmtId="164" fontId="12" fillId="0" borderId="21" xfId="0" applyNumberFormat="1" applyFont="1" applyFill="1" applyBorder="1" applyAlignment="1" applyProtection="1">
      <alignment horizontal="right" vertical="center"/>
    </xf>
    <xf numFmtId="164" fontId="12" fillId="0" borderId="22" xfId="0" applyNumberFormat="1" applyFont="1" applyFill="1" applyBorder="1" applyAlignment="1" applyProtection="1">
      <alignment horizontal="right" vertical="center"/>
    </xf>
    <xf numFmtId="164" fontId="12" fillId="0" borderId="23" xfId="0" applyNumberFormat="1" applyFont="1" applyFill="1" applyBorder="1" applyAlignment="1" applyProtection="1">
      <alignment horizontal="right" vertical="center"/>
    </xf>
    <xf numFmtId="165" fontId="11" fillId="0" borderId="24" xfId="0" applyNumberFormat="1" applyFont="1" applyBorder="1" applyAlignment="1">
      <alignment horizontal="right" vertical="center"/>
    </xf>
    <xf numFmtId="166" fontId="11" fillId="0" borderId="25" xfId="1" applyNumberFormat="1" applyFont="1" applyBorder="1" applyAlignment="1">
      <alignment horizontal="right" vertical="center"/>
    </xf>
    <xf numFmtId="165" fontId="11" fillId="0" borderId="26" xfId="0" applyNumberFormat="1" applyFont="1" applyBorder="1" applyAlignment="1">
      <alignment horizontal="right" vertical="center"/>
    </xf>
    <xf numFmtId="166" fontId="11" fillId="0" borderId="27" xfId="1" applyNumberFormat="1" applyFont="1" applyBorder="1" applyAlignment="1">
      <alignment horizontal="right" vertical="center"/>
    </xf>
    <xf numFmtId="165" fontId="11" fillId="0" borderId="28" xfId="0" applyNumberFormat="1" applyFont="1" applyBorder="1" applyAlignment="1">
      <alignment horizontal="right" vertical="center"/>
    </xf>
    <xf numFmtId="166" fontId="11" fillId="0" borderId="29" xfId="1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left" vertical="center" wrapText="1" indent="1"/>
    </xf>
    <xf numFmtId="164" fontId="8" fillId="0" borderId="21" xfId="0" applyNumberFormat="1" applyFont="1" applyFill="1" applyBorder="1" applyAlignment="1" applyProtection="1">
      <alignment horizontal="right" vertical="center"/>
    </xf>
    <xf numFmtId="164" fontId="8" fillId="0" borderId="22" xfId="0" applyNumberFormat="1" applyFont="1" applyFill="1" applyBorder="1" applyAlignment="1" applyProtection="1">
      <alignment horizontal="right" vertical="center"/>
    </xf>
    <xf numFmtId="164" fontId="8" fillId="0" borderId="23" xfId="0" applyNumberFormat="1" applyFont="1" applyFill="1" applyBorder="1" applyAlignment="1" applyProtection="1">
      <alignment horizontal="right" vertical="center"/>
    </xf>
    <xf numFmtId="165" fontId="13" fillId="0" borderId="24" xfId="0" applyNumberFormat="1" applyFont="1" applyBorder="1" applyAlignment="1">
      <alignment horizontal="right" vertical="center"/>
    </xf>
    <xf numFmtId="166" fontId="13" fillId="0" borderId="25" xfId="1" applyNumberFormat="1" applyFont="1" applyBorder="1" applyAlignment="1">
      <alignment horizontal="right" vertical="center"/>
    </xf>
    <xf numFmtId="165" fontId="13" fillId="0" borderId="30" xfId="0" applyNumberFormat="1" applyFont="1" applyBorder="1" applyAlignment="1">
      <alignment horizontal="right" vertical="center"/>
    </xf>
    <xf numFmtId="166" fontId="13" fillId="0" borderId="31" xfId="1" applyNumberFormat="1" applyFont="1" applyBorder="1" applyAlignment="1">
      <alignment horizontal="right" vertical="center"/>
    </xf>
    <xf numFmtId="165" fontId="13" fillId="0" borderId="28" xfId="0" applyNumberFormat="1" applyFont="1" applyBorder="1" applyAlignment="1">
      <alignment horizontal="right" vertical="center"/>
    </xf>
    <xf numFmtId="166" fontId="13" fillId="0" borderId="29" xfId="1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167" fontId="13" fillId="0" borderId="32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right" vertical="center"/>
    </xf>
    <xf numFmtId="164" fontId="8" fillId="0" borderId="33" xfId="0" applyNumberFormat="1" applyFont="1" applyFill="1" applyBorder="1" applyAlignment="1" applyProtection="1">
      <alignment horizontal="right" vertical="center"/>
    </xf>
    <xf numFmtId="165" fontId="13" fillId="0" borderId="34" xfId="0" applyNumberFormat="1" applyFont="1" applyBorder="1" applyAlignment="1">
      <alignment horizontal="right" vertical="center"/>
    </xf>
    <xf numFmtId="166" fontId="13" fillId="0" borderId="35" xfId="1" applyNumberFormat="1" applyFont="1" applyBorder="1" applyAlignment="1">
      <alignment horizontal="right" vertical="center"/>
    </xf>
    <xf numFmtId="165" fontId="13" fillId="0" borderId="36" xfId="0" applyNumberFormat="1" applyFont="1" applyBorder="1" applyAlignment="1">
      <alignment horizontal="right" vertical="center"/>
    </xf>
    <xf numFmtId="166" fontId="13" fillId="0" borderId="37" xfId="1" applyNumberFormat="1" applyFont="1" applyBorder="1" applyAlignment="1">
      <alignment horizontal="right" vertical="center"/>
    </xf>
    <xf numFmtId="165" fontId="13" fillId="0" borderId="38" xfId="0" applyNumberFormat="1" applyFont="1" applyBorder="1" applyAlignment="1">
      <alignment horizontal="right" vertical="center"/>
    </xf>
    <xf numFmtId="166" fontId="13" fillId="0" borderId="39" xfId="1" applyNumberFormat="1" applyFont="1" applyBorder="1" applyAlignment="1">
      <alignment horizontal="right" vertical="center"/>
    </xf>
    <xf numFmtId="0" fontId="10" fillId="0" borderId="0" xfId="3" applyFont="1" applyFill="1" applyBorder="1" applyProtection="1">
      <protection locked="0"/>
    </xf>
    <xf numFmtId="0" fontId="15" fillId="0" borderId="0" xfId="0" applyFont="1"/>
    <xf numFmtId="3" fontId="0" fillId="0" borderId="0" xfId="0" applyNumberFormat="1"/>
    <xf numFmtId="164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5" xfId="3" applyFont="1" applyFill="1" applyBorder="1" applyAlignment="1" applyProtection="1">
      <alignment horizontal="center" vertical="center" wrapText="1"/>
      <protection locked="0"/>
    </xf>
    <xf numFmtId="0" fontId="8" fillId="3" borderId="6" xfId="3" applyFont="1" applyFill="1" applyBorder="1" applyAlignment="1" applyProtection="1">
      <alignment horizontal="center" vertical="center" wrapText="1"/>
      <protection locked="0"/>
    </xf>
    <xf numFmtId="0" fontId="8" fillId="2" borderId="7" xfId="3" applyFont="1" applyFill="1" applyBorder="1" applyAlignment="1" applyProtection="1">
      <alignment horizontal="center" vertical="center" wrapText="1"/>
      <protection locked="0"/>
    </xf>
    <xf numFmtId="0" fontId="8" fillId="3" borderId="8" xfId="3" applyFont="1" applyFill="1" applyBorder="1" applyAlignment="1" applyProtection="1">
      <alignment horizontal="center" vertical="center" wrapText="1"/>
      <protection locked="0"/>
    </xf>
    <xf numFmtId="0" fontId="8" fillId="2" borderId="9" xfId="3" applyFont="1" applyFill="1" applyBorder="1" applyAlignment="1" applyProtection="1">
      <alignment horizontal="center" vertical="center" wrapText="1"/>
      <protection locked="0"/>
    </xf>
    <xf numFmtId="0" fontId="8" fillId="3" borderId="10" xfId="3" applyFont="1" applyFill="1" applyBorder="1" applyAlignment="1" applyProtection="1">
      <alignment horizontal="center" vertical="center" wrapText="1"/>
      <protection locked="0"/>
    </xf>
  </cellXfs>
  <cellStyles count="4">
    <cellStyle name="Hypertextový odkaz" xfId="2" builtinId="8"/>
    <cellStyle name="Normální" xfId="0" builtinId="0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/>
  </sheetViews>
  <sheetFormatPr defaultRowHeight="15" x14ac:dyDescent="0.25"/>
  <cols>
    <col min="1" max="1" width="18" customWidth="1"/>
    <col min="2" max="12" width="6.7109375" customWidth="1"/>
    <col min="13" max="18" width="6.42578125" customWidth="1"/>
  </cols>
  <sheetData>
    <row r="1" spans="1:18" s="4" customFormat="1" ht="17.25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18" ht="17.25" customHeight="1" thickBot="1" x14ac:dyDescent="0.3">
      <c r="A2" s="5"/>
      <c r="B2" s="6"/>
      <c r="C2" s="6"/>
    </row>
    <row r="3" spans="1:18" ht="24" customHeight="1" x14ac:dyDescent="0.25">
      <c r="A3" s="51" t="s">
        <v>1</v>
      </c>
      <c r="B3" s="53" t="s">
        <v>2</v>
      </c>
      <c r="C3" s="54"/>
      <c r="D3" s="54"/>
      <c r="E3" s="54"/>
      <c r="F3" s="54"/>
      <c r="G3" s="54"/>
      <c r="H3" s="54"/>
      <c r="I3" s="54"/>
      <c r="J3" s="54"/>
      <c r="K3" s="54"/>
      <c r="L3" s="55"/>
      <c r="M3" s="56" t="s">
        <v>3</v>
      </c>
      <c r="N3" s="57"/>
      <c r="O3" s="58" t="s">
        <v>4</v>
      </c>
      <c r="P3" s="59"/>
      <c r="Q3" s="60" t="s">
        <v>5</v>
      </c>
      <c r="R3" s="61"/>
    </row>
    <row r="4" spans="1:18" ht="17.25" customHeight="1" thickBot="1" x14ac:dyDescent="0.3">
      <c r="A4" s="52"/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9" t="s">
        <v>15</v>
      </c>
      <c r="L4" s="10" t="s">
        <v>16</v>
      </c>
      <c r="M4" s="11" t="s">
        <v>17</v>
      </c>
      <c r="N4" s="12" t="s">
        <v>18</v>
      </c>
      <c r="O4" s="13" t="s">
        <v>17</v>
      </c>
      <c r="P4" s="12" t="s">
        <v>18</v>
      </c>
      <c r="Q4" s="13" t="s">
        <v>17</v>
      </c>
      <c r="R4" s="14" t="s">
        <v>18</v>
      </c>
    </row>
    <row r="5" spans="1:18" ht="17.25" customHeight="1" x14ac:dyDescent="0.25">
      <c r="A5" s="15" t="s">
        <v>19</v>
      </c>
      <c r="B5" s="16">
        <v>1112</v>
      </c>
      <c r="C5" s="17">
        <v>1108</v>
      </c>
      <c r="D5" s="17">
        <v>1106</v>
      </c>
      <c r="E5" s="17">
        <v>1079</v>
      </c>
      <c r="F5" s="17">
        <v>1048</v>
      </c>
      <c r="G5" s="17">
        <v>1036</v>
      </c>
      <c r="H5" s="17">
        <v>1013</v>
      </c>
      <c r="I5" s="17">
        <v>1007</v>
      </c>
      <c r="J5" s="17">
        <v>1011</v>
      </c>
      <c r="K5" s="17">
        <v>1013</v>
      </c>
      <c r="L5" s="18">
        <v>998</v>
      </c>
      <c r="M5" s="19">
        <f>L5-K5</f>
        <v>-15</v>
      </c>
      <c r="N5" s="20">
        <f>L5/K5-1</f>
        <v>-1.4807502467917066E-2</v>
      </c>
      <c r="O5" s="21">
        <f>L5-G5</f>
        <v>-38</v>
      </c>
      <c r="P5" s="22">
        <f>L5/G5-1</f>
        <v>-3.6679536679536717E-2</v>
      </c>
      <c r="Q5" s="23">
        <f>L5-B5</f>
        <v>-114</v>
      </c>
      <c r="R5" s="24">
        <f>L5/B5-1</f>
        <v>-0.10251798561151082</v>
      </c>
    </row>
    <row r="6" spans="1:18" ht="17.25" customHeight="1" x14ac:dyDescent="0.25">
      <c r="A6" s="25" t="s">
        <v>20</v>
      </c>
      <c r="B6" s="26">
        <v>138</v>
      </c>
      <c r="C6" s="27">
        <v>135</v>
      </c>
      <c r="D6" s="27">
        <v>137</v>
      </c>
      <c r="E6" s="27">
        <v>133</v>
      </c>
      <c r="F6" s="27">
        <v>131</v>
      </c>
      <c r="G6" s="27">
        <v>131</v>
      </c>
      <c r="H6" s="27">
        <v>127</v>
      </c>
      <c r="I6" s="27">
        <v>127</v>
      </c>
      <c r="J6" s="27">
        <v>124</v>
      </c>
      <c r="K6" s="27">
        <v>123</v>
      </c>
      <c r="L6" s="28">
        <v>126</v>
      </c>
      <c r="M6" s="29">
        <f t="shared" ref="M6:M19" si="0">L6-K6</f>
        <v>3</v>
      </c>
      <c r="N6" s="30">
        <f t="shared" ref="N6:N19" si="1">L6/K6-1</f>
        <v>2.4390243902439046E-2</v>
      </c>
      <c r="O6" s="31">
        <f t="shared" ref="O6:O19" si="2">L6-G6</f>
        <v>-5</v>
      </c>
      <c r="P6" s="32">
        <f t="shared" ref="P6:P19" si="3">L6/G6-1</f>
        <v>-3.8167938931297662E-2</v>
      </c>
      <c r="Q6" s="33">
        <f t="shared" ref="Q6:Q19" si="4">L6-B6</f>
        <v>-12</v>
      </c>
      <c r="R6" s="34">
        <f t="shared" ref="R6:R19" si="5">L6/B6-1</f>
        <v>-8.6956521739130488E-2</v>
      </c>
    </row>
    <row r="7" spans="1:18" ht="17.25" customHeight="1" x14ac:dyDescent="0.25">
      <c r="A7" s="25" t="s">
        <v>21</v>
      </c>
      <c r="B7" s="26">
        <v>121</v>
      </c>
      <c r="C7" s="27">
        <v>121</v>
      </c>
      <c r="D7" s="27">
        <v>123</v>
      </c>
      <c r="E7" s="27">
        <v>125</v>
      </c>
      <c r="F7" s="27">
        <v>124</v>
      </c>
      <c r="G7" s="27">
        <v>122</v>
      </c>
      <c r="H7" s="27">
        <v>121</v>
      </c>
      <c r="I7" s="27">
        <v>121</v>
      </c>
      <c r="J7" s="27">
        <v>122</v>
      </c>
      <c r="K7" s="27">
        <v>122</v>
      </c>
      <c r="L7" s="28">
        <v>121</v>
      </c>
      <c r="M7" s="29">
        <f t="shared" si="0"/>
        <v>-1</v>
      </c>
      <c r="N7" s="30">
        <f t="shared" si="1"/>
        <v>-8.1967213114754189E-3</v>
      </c>
      <c r="O7" s="31">
        <f t="shared" si="2"/>
        <v>-1</v>
      </c>
      <c r="P7" s="32">
        <f t="shared" si="3"/>
        <v>-8.1967213114754189E-3</v>
      </c>
      <c r="Q7" s="35">
        <v>0</v>
      </c>
      <c r="R7" s="34">
        <f t="shared" si="5"/>
        <v>0</v>
      </c>
    </row>
    <row r="8" spans="1:18" ht="17.25" customHeight="1" x14ac:dyDescent="0.25">
      <c r="A8" s="25" t="s">
        <v>22</v>
      </c>
      <c r="B8" s="26">
        <v>75</v>
      </c>
      <c r="C8" s="27">
        <v>75</v>
      </c>
      <c r="D8" s="27">
        <v>75</v>
      </c>
      <c r="E8" s="27">
        <v>74</v>
      </c>
      <c r="F8" s="27">
        <v>70</v>
      </c>
      <c r="G8" s="27">
        <v>69</v>
      </c>
      <c r="H8" s="27">
        <v>70</v>
      </c>
      <c r="I8" s="27">
        <v>70</v>
      </c>
      <c r="J8" s="27">
        <v>70</v>
      </c>
      <c r="K8" s="27">
        <v>68</v>
      </c>
      <c r="L8" s="28">
        <v>68</v>
      </c>
      <c r="M8" s="35">
        <v>0</v>
      </c>
      <c r="N8" s="30">
        <f t="shared" si="1"/>
        <v>0</v>
      </c>
      <c r="O8" s="31">
        <f t="shared" si="2"/>
        <v>-1</v>
      </c>
      <c r="P8" s="32">
        <f t="shared" si="3"/>
        <v>-1.4492753623188359E-2</v>
      </c>
      <c r="Q8" s="33">
        <f t="shared" si="4"/>
        <v>-7</v>
      </c>
      <c r="R8" s="34">
        <f t="shared" si="5"/>
        <v>-9.3333333333333379E-2</v>
      </c>
    </row>
    <row r="9" spans="1:18" ht="17.25" customHeight="1" x14ac:dyDescent="0.25">
      <c r="A9" s="25" t="s">
        <v>23</v>
      </c>
      <c r="B9" s="26">
        <v>49</v>
      </c>
      <c r="C9" s="27">
        <v>49</v>
      </c>
      <c r="D9" s="27">
        <v>50</v>
      </c>
      <c r="E9" s="27">
        <v>46</v>
      </c>
      <c r="F9" s="27">
        <v>45</v>
      </c>
      <c r="G9" s="27">
        <v>45</v>
      </c>
      <c r="H9" s="27">
        <v>44</v>
      </c>
      <c r="I9" s="27">
        <v>43</v>
      </c>
      <c r="J9" s="27">
        <v>44</v>
      </c>
      <c r="K9" s="27">
        <v>44</v>
      </c>
      <c r="L9" s="28">
        <v>44</v>
      </c>
      <c r="M9" s="35">
        <v>0</v>
      </c>
      <c r="N9" s="30">
        <f t="shared" si="1"/>
        <v>0</v>
      </c>
      <c r="O9" s="31">
        <f t="shared" si="2"/>
        <v>-1</v>
      </c>
      <c r="P9" s="32">
        <f t="shared" si="3"/>
        <v>-2.2222222222222254E-2</v>
      </c>
      <c r="Q9" s="33">
        <f t="shared" si="4"/>
        <v>-5</v>
      </c>
      <c r="R9" s="34">
        <f t="shared" si="5"/>
        <v>-0.10204081632653061</v>
      </c>
    </row>
    <row r="10" spans="1:18" ht="17.25" customHeight="1" x14ac:dyDescent="0.25">
      <c r="A10" s="25" t="s">
        <v>24</v>
      </c>
      <c r="B10" s="26">
        <v>32</v>
      </c>
      <c r="C10" s="27">
        <v>32</v>
      </c>
      <c r="D10" s="27">
        <v>32</v>
      </c>
      <c r="E10" s="27">
        <v>32</v>
      </c>
      <c r="F10" s="27">
        <v>32</v>
      </c>
      <c r="G10" s="27">
        <v>32</v>
      </c>
      <c r="H10" s="27">
        <v>32</v>
      </c>
      <c r="I10" s="27">
        <v>30</v>
      </c>
      <c r="J10" s="27">
        <v>31</v>
      </c>
      <c r="K10" s="27">
        <v>30</v>
      </c>
      <c r="L10" s="28">
        <v>25</v>
      </c>
      <c r="M10" s="29">
        <f t="shared" si="0"/>
        <v>-5</v>
      </c>
      <c r="N10" s="30">
        <f t="shared" si="1"/>
        <v>-0.16666666666666663</v>
      </c>
      <c r="O10" s="31">
        <f t="shared" si="2"/>
        <v>-7</v>
      </c>
      <c r="P10" s="32">
        <f t="shared" si="3"/>
        <v>-0.21875</v>
      </c>
      <c r="Q10" s="33">
        <f t="shared" si="4"/>
        <v>-7</v>
      </c>
      <c r="R10" s="34">
        <f t="shared" si="5"/>
        <v>-0.21875</v>
      </c>
    </row>
    <row r="11" spans="1:18" ht="17.25" customHeight="1" x14ac:dyDescent="0.25">
      <c r="A11" s="25" t="s">
        <v>25</v>
      </c>
      <c r="B11" s="26">
        <v>95</v>
      </c>
      <c r="C11" s="27">
        <v>96</v>
      </c>
      <c r="D11" s="27">
        <v>92</v>
      </c>
      <c r="E11" s="27">
        <v>86</v>
      </c>
      <c r="F11" s="27">
        <v>76</v>
      </c>
      <c r="G11" s="27">
        <v>78</v>
      </c>
      <c r="H11" s="27">
        <v>76</v>
      </c>
      <c r="I11" s="27">
        <v>76</v>
      </c>
      <c r="J11" s="27">
        <v>77</v>
      </c>
      <c r="K11" s="27">
        <v>77</v>
      </c>
      <c r="L11" s="28">
        <v>77</v>
      </c>
      <c r="M11" s="36">
        <v>0</v>
      </c>
      <c r="N11" s="30">
        <f t="shared" si="1"/>
        <v>0</v>
      </c>
      <c r="O11" s="31">
        <f t="shared" si="2"/>
        <v>-1</v>
      </c>
      <c r="P11" s="32">
        <f t="shared" si="3"/>
        <v>-1.2820512820512775E-2</v>
      </c>
      <c r="Q11" s="33">
        <f t="shared" si="4"/>
        <v>-18</v>
      </c>
      <c r="R11" s="34">
        <f t="shared" si="5"/>
        <v>-0.18947368421052635</v>
      </c>
    </row>
    <row r="12" spans="1:18" ht="17.25" customHeight="1" x14ac:dyDescent="0.25">
      <c r="A12" s="25" t="s">
        <v>26</v>
      </c>
      <c r="B12" s="26">
        <v>44</v>
      </c>
      <c r="C12" s="27">
        <v>43</v>
      </c>
      <c r="D12" s="27">
        <v>43</v>
      </c>
      <c r="E12" s="27">
        <v>41</v>
      </c>
      <c r="F12" s="27">
        <v>41</v>
      </c>
      <c r="G12" s="27">
        <v>41</v>
      </c>
      <c r="H12" s="27">
        <v>40</v>
      </c>
      <c r="I12" s="27">
        <v>40</v>
      </c>
      <c r="J12" s="27">
        <v>39</v>
      </c>
      <c r="K12" s="27">
        <v>39</v>
      </c>
      <c r="L12" s="28">
        <v>38</v>
      </c>
      <c r="M12" s="29">
        <f t="shared" si="0"/>
        <v>-1</v>
      </c>
      <c r="N12" s="30">
        <f t="shared" si="1"/>
        <v>-2.5641025641025661E-2</v>
      </c>
      <c r="O12" s="31">
        <f t="shared" si="2"/>
        <v>-3</v>
      </c>
      <c r="P12" s="32">
        <f t="shared" si="3"/>
        <v>-7.3170731707317027E-2</v>
      </c>
      <c r="Q12" s="33">
        <f t="shared" si="4"/>
        <v>-6</v>
      </c>
      <c r="R12" s="34">
        <f t="shared" si="5"/>
        <v>-0.13636363636363635</v>
      </c>
    </row>
    <row r="13" spans="1:18" ht="17.25" customHeight="1" x14ac:dyDescent="0.25">
      <c r="A13" s="25" t="s">
        <v>27</v>
      </c>
      <c r="B13" s="26">
        <v>71</v>
      </c>
      <c r="C13" s="27">
        <v>72</v>
      </c>
      <c r="D13" s="27">
        <v>71</v>
      </c>
      <c r="E13" s="27">
        <v>68</v>
      </c>
      <c r="F13" s="27">
        <v>69</v>
      </c>
      <c r="G13" s="27">
        <v>68</v>
      </c>
      <c r="H13" s="27">
        <v>66</v>
      </c>
      <c r="I13" s="27">
        <v>67</v>
      </c>
      <c r="J13" s="27">
        <v>68</v>
      </c>
      <c r="K13" s="27">
        <v>69</v>
      </c>
      <c r="L13" s="28">
        <v>61</v>
      </c>
      <c r="M13" s="29">
        <f t="shared" si="0"/>
        <v>-8</v>
      </c>
      <c r="N13" s="30">
        <f t="shared" si="1"/>
        <v>-0.11594202898550721</v>
      </c>
      <c r="O13" s="31">
        <f t="shared" si="2"/>
        <v>-7</v>
      </c>
      <c r="P13" s="32">
        <f t="shared" si="3"/>
        <v>-0.1029411764705882</v>
      </c>
      <c r="Q13" s="33">
        <f t="shared" si="4"/>
        <v>-10</v>
      </c>
      <c r="R13" s="34">
        <f t="shared" si="5"/>
        <v>-0.14084507042253525</v>
      </c>
    </row>
    <row r="14" spans="1:18" ht="17.25" customHeight="1" x14ac:dyDescent="0.25">
      <c r="A14" s="25" t="s">
        <v>28</v>
      </c>
      <c r="B14" s="26">
        <v>59</v>
      </c>
      <c r="C14" s="27">
        <v>59</v>
      </c>
      <c r="D14" s="27">
        <v>59</v>
      </c>
      <c r="E14" s="27">
        <v>55</v>
      </c>
      <c r="F14" s="27">
        <v>56</v>
      </c>
      <c r="G14" s="27">
        <v>56</v>
      </c>
      <c r="H14" s="27">
        <v>57</v>
      </c>
      <c r="I14" s="27">
        <v>59</v>
      </c>
      <c r="J14" s="27">
        <v>59</v>
      </c>
      <c r="K14" s="27">
        <v>61</v>
      </c>
      <c r="L14" s="28">
        <v>60</v>
      </c>
      <c r="M14" s="29">
        <f t="shared" si="0"/>
        <v>-1</v>
      </c>
      <c r="N14" s="30">
        <f t="shared" si="1"/>
        <v>-1.6393442622950838E-2</v>
      </c>
      <c r="O14" s="31">
        <f t="shared" si="2"/>
        <v>4</v>
      </c>
      <c r="P14" s="32">
        <f t="shared" si="3"/>
        <v>7.1428571428571397E-2</v>
      </c>
      <c r="Q14" s="33">
        <f t="shared" si="4"/>
        <v>1</v>
      </c>
      <c r="R14" s="34">
        <f t="shared" si="5"/>
        <v>1.6949152542372836E-2</v>
      </c>
    </row>
    <row r="15" spans="1:18" ht="17.25" customHeight="1" x14ac:dyDescent="0.25">
      <c r="A15" s="25" t="s">
        <v>29</v>
      </c>
      <c r="B15" s="26">
        <v>58</v>
      </c>
      <c r="C15" s="27">
        <v>58</v>
      </c>
      <c r="D15" s="27">
        <v>59</v>
      </c>
      <c r="E15" s="27">
        <v>61</v>
      </c>
      <c r="F15" s="27">
        <v>62</v>
      </c>
      <c r="G15" s="27">
        <v>61</v>
      </c>
      <c r="H15" s="27">
        <v>52</v>
      </c>
      <c r="I15" s="27">
        <v>50</v>
      </c>
      <c r="J15" s="27">
        <v>50</v>
      </c>
      <c r="K15" s="27">
        <v>50</v>
      </c>
      <c r="L15" s="28">
        <v>52</v>
      </c>
      <c r="M15" s="29">
        <f t="shared" si="0"/>
        <v>2</v>
      </c>
      <c r="N15" s="30">
        <f t="shared" si="1"/>
        <v>4.0000000000000036E-2</v>
      </c>
      <c r="O15" s="31">
        <f t="shared" si="2"/>
        <v>-9</v>
      </c>
      <c r="P15" s="32">
        <f t="shared" si="3"/>
        <v>-0.14754098360655743</v>
      </c>
      <c r="Q15" s="33">
        <f t="shared" si="4"/>
        <v>-6</v>
      </c>
      <c r="R15" s="34">
        <f t="shared" si="5"/>
        <v>-0.10344827586206895</v>
      </c>
    </row>
    <row r="16" spans="1:18" ht="17.25" customHeight="1" x14ac:dyDescent="0.25">
      <c r="A16" s="25" t="s">
        <v>30</v>
      </c>
      <c r="B16" s="26">
        <v>107</v>
      </c>
      <c r="C16" s="27">
        <v>105</v>
      </c>
      <c r="D16" s="27">
        <v>104</v>
      </c>
      <c r="E16" s="27">
        <v>106</v>
      </c>
      <c r="F16" s="27">
        <v>96</v>
      </c>
      <c r="G16" s="27">
        <v>94</v>
      </c>
      <c r="H16" s="27">
        <v>91</v>
      </c>
      <c r="I16" s="27">
        <v>91</v>
      </c>
      <c r="J16" s="27">
        <v>93</v>
      </c>
      <c r="K16" s="27">
        <v>93</v>
      </c>
      <c r="L16" s="28">
        <v>91</v>
      </c>
      <c r="M16" s="29">
        <f t="shared" si="0"/>
        <v>-2</v>
      </c>
      <c r="N16" s="30">
        <f t="shared" si="1"/>
        <v>-2.1505376344086002E-2</v>
      </c>
      <c r="O16" s="31">
        <f t="shared" si="2"/>
        <v>-3</v>
      </c>
      <c r="P16" s="32">
        <f t="shared" si="3"/>
        <v>-3.1914893617021267E-2</v>
      </c>
      <c r="Q16" s="33">
        <f t="shared" si="4"/>
        <v>-16</v>
      </c>
      <c r="R16" s="34">
        <f t="shared" si="5"/>
        <v>-0.14953271028037385</v>
      </c>
    </row>
    <row r="17" spans="1:18" ht="17.25" customHeight="1" x14ac:dyDescent="0.25">
      <c r="A17" s="25" t="s">
        <v>31</v>
      </c>
      <c r="B17" s="26">
        <v>81</v>
      </c>
      <c r="C17" s="27">
        <v>81</v>
      </c>
      <c r="D17" s="27">
        <v>81</v>
      </c>
      <c r="E17" s="27">
        <v>81</v>
      </c>
      <c r="F17" s="27">
        <v>79</v>
      </c>
      <c r="G17" s="27">
        <v>78</v>
      </c>
      <c r="H17" s="27">
        <v>76</v>
      </c>
      <c r="I17" s="27">
        <v>75</v>
      </c>
      <c r="J17" s="27">
        <v>76</v>
      </c>
      <c r="K17" s="27">
        <v>78</v>
      </c>
      <c r="L17" s="28">
        <v>76</v>
      </c>
      <c r="M17" s="29">
        <f t="shared" si="0"/>
        <v>-2</v>
      </c>
      <c r="N17" s="30">
        <f t="shared" si="1"/>
        <v>-2.5641025641025661E-2</v>
      </c>
      <c r="O17" s="31">
        <f t="shared" si="2"/>
        <v>-2</v>
      </c>
      <c r="P17" s="32">
        <f t="shared" si="3"/>
        <v>-2.5641025641025661E-2</v>
      </c>
      <c r="Q17" s="33">
        <f t="shared" si="4"/>
        <v>-5</v>
      </c>
      <c r="R17" s="34">
        <f t="shared" si="5"/>
        <v>-6.1728395061728447E-2</v>
      </c>
    </row>
    <row r="18" spans="1:18" ht="17.25" customHeight="1" x14ac:dyDescent="0.25">
      <c r="A18" s="25" t="s">
        <v>32</v>
      </c>
      <c r="B18" s="26">
        <v>65</v>
      </c>
      <c r="C18" s="27">
        <v>66</v>
      </c>
      <c r="D18" s="27">
        <v>65</v>
      </c>
      <c r="E18" s="27">
        <v>61</v>
      </c>
      <c r="F18" s="27">
        <v>59</v>
      </c>
      <c r="G18" s="27">
        <v>56</v>
      </c>
      <c r="H18" s="27">
        <v>56</v>
      </c>
      <c r="I18" s="27">
        <v>56</v>
      </c>
      <c r="J18" s="27">
        <v>57</v>
      </c>
      <c r="K18" s="27">
        <v>57</v>
      </c>
      <c r="L18" s="28">
        <v>58</v>
      </c>
      <c r="M18" s="29">
        <f t="shared" si="0"/>
        <v>1</v>
      </c>
      <c r="N18" s="30">
        <f t="shared" si="1"/>
        <v>1.7543859649122862E-2</v>
      </c>
      <c r="O18" s="31">
        <f t="shared" si="2"/>
        <v>2</v>
      </c>
      <c r="P18" s="32">
        <f t="shared" si="3"/>
        <v>3.5714285714285809E-2</v>
      </c>
      <c r="Q18" s="33">
        <f t="shared" si="4"/>
        <v>-7</v>
      </c>
      <c r="R18" s="34">
        <f t="shared" si="5"/>
        <v>-0.10769230769230764</v>
      </c>
    </row>
    <row r="19" spans="1:18" ht="17.25" customHeight="1" thickBot="1" x14ac:dyDescent="0.3">
      <c r="A19" s="37" t="s">
        <v>33</v>
      </c>
      <c r="B19" s="38">
        <v>117</v>
      </c>
      <c r="C19" s="39">
        <v>116</v>
      </c>
      <c r="D19" s="39">
        <v>115</v>
      </c>
      <c r="E19" s="39">
        <v>110</v>
      </c>
      <c r="F19" s="39">
        <v>108</v>
      </c>
      <c r="G19" s="39">
        <v>105</v>
      </c>
      <c r="H19" s="39">
        <v>105</v>
      </c>
      <c r="I19" s="39">
        <v>102</v>
      </c>
      <c r="J19" s="39">
        <v>101</v>
      </c>
      <c r="K19" s="39">
        <v>102</v>
      </c>
      <c r="L19" s="40">
        <v>101</v>
      </c>
      <c r="M19" s="41">
        <f t="shared" si="0"/>
        <v>-1</v>
      </c>
      <c r="N19" s="42">
        <f t="shared" si="1"/>
        <v>-9.8039215686274161E-3</v>
      </c>
      <c r="O19" s="43">
        <f t="shared" si="2"/>
        <v>-4</v>
      </c>
      <c r="P19" s="44">
        <f t="shared" si="3"/>
        <v>-3.8095238095238071E-2</v>
      </c>
      <c r="Q19" s="45">
        <f t="shared" si="4"/>
        <v>-16</v>
      </c>
      <c r="R19" s="46">
        <f t="shared" si="5"/>
        <v>-0.13675213675213671</v>
      </c>
    </row>
    <row r="20" spans="1:18" s="48" customFormat="1" ht="17.25" customHeight="1" x14ac:dyDescent="0.25">
      <c r="A20" s="47" t="s">
        <v>34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8" x14ac:dyDescent="0.2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8" x14ac:dyDescent="0.25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</sheetData>
  <mergeCells count="5">
    <mergeCell ref="A3:A4"/>
    <mergeCell ref="B3:L3"/>
    <mergeCell ref="M3:N3"/>
    <mergeCell ref="O3:P3"/>
    <mergeCell ref="Q3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2300421991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2019-08-22T13:01:07Z</cp:lastPrinted>
  <dcterms:created xsi:type="dcterms:W3CDTF">2019-08-21T11:35:35Z</dcterms:created>
  <dcterms:modified xsi:type="dcterms:W3CDTF">2019-08-22T13:01:11Z</dcterms:modified>
</cp:coreProperties>
</file>