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8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N23" i="1"/>
  <c r="M23" i="1"/>
  <c r="L23" i="1"/>
  <c r="K23" i="1"/>
  <c r="I23" i="1"/>
  <c r="H23" i="1"/>
  <c r="G23" i="1"/>
  <c r="F23" i="1"/>
  <c r="D23" i="1"/>
  <c r="C23" i="1"/>
  <c r="Q22" i="1"/>
  <c r="P22" i="1"/>
  <c r="N22" i="1"/>
  <c r="M22" i="1"/>
  <c r="L22" i="1"/>
  <c r="K22" i="1"/>
  <c r="I22" i="1"/>
  <c r="H22" i="1"/>
  <c r="G22" i="1"/>
  <c r="F22" i="1"/>
  <c r="E22" i="1"/>
  <c r="D22" i="1"/>
  <c r="C22" i="1"/>
  <c r="Q21" i="1"/>
  <c r="P21" i="1"/>
  <c r="N21" i="1"/>
  <c r="M21" i="1"/>
  <c r="L21" i="1"/>
  <c r="K21" i="1"/>
  <c r="I21" i="1"/>
  <c r="H21" i="1"/>
  <c r="G21" i="1"/>
  <c r="F21" i="1"/>
  <c r="D21" i="1"/>
  <c r="C21" i="1"/>
  <c r="Q20" i="1"/>
  <c r="P20" i="1"/>
  <c r="O20" i="1"/>
  <c r="N20" i="1"/>
  <c r="M20" i="1"/>
  <c r="L20" i="1"/>
  <c r="K20" i="1"/>
  <c r="I20" i="1"/>
  <c r="H20" i="1"/>
  <c r="G20" i="1"/>
  <c r="F20" i="1"/>
  <c r="D20" i="1"/>
  <c r="C20" i="1"/>
  <c r="Q19" i="1"/>
  <c r="P19" i="1"/>
  <c r="N19" i="1"/>
  <c r="M19" i="1"/>
  <c r="L19" i="1"/>
  <c r="K19" i="1"/>
  <c r="I19" i="1"/>
  <c r="H19" i="1"/>
  <c r="G19" i="1"/>
  <c r="F19" i="1"/>
  <c r="D19" i="1"/>
  <c r="C19" i="1"/>
  <c r="Q18" i="1"/>
  <c r="P18" i="1"/>
  <c r="N18" i="1"/>
  <c r="M18" i="1"/>
  <c r="L18" i="1"/>
  <c r="K18" i="1"/>
  <c r="I18" i="1"/>
  <c r="H18" i="1"/>
  <c r="G18" i="1"/>
  <c r="F18" i="1"/>
  <c r="D18" i="1"/>
  <c r="C18" i="1"/>
  <c r="O17" i="1"/>
  <c r="O21" i="1" s="1"/>
  <c r="J17" i="1"/>
  <c r="J20" i="1" s="1"/>
  <c r="E17" i="1"/>
  <c r="E23" i="1" s="1"/>
  <c r="O16" i="1"/>
  <c r="J16" i="1"/>
  <c r="E16" i="1"/>
  <c r="E18" i="1" s="1"/>
  <c r="O15" i="1"/>
  <c r="J15" i="1"/>
  <c r="E15" i="1"/>
  <c r="O14" i="1"/>
  <c r="J14" i="1"/>
  <c r="E14" i="1"/>
  <c r="O13" i="1"/>
  <c r="J13" i="1"/>
  <c r="E13" i="1"/>
  <c r="O12" i="1"/>
  <c r="J12" i="1"/>
  <c r="E12" i="1"/>
  <c r="E21" i="1" s="1"/>
  <c r="O11" i="1"/>
  <c r="J11" i="1"/>
  <c r="E11" i="1"/>
  <c r="O10" i="1"/>
  <c r="J10" i="1"/>
  <c r="E10" i="1"/>
  <c r="O9" i="1"/>
  <c r="J9" i="1"/>
  <c r="E9" i="1"/>
  <c r="O8" i="1"/>
  <c r="J8" i="1"/>
  <c r="E8" i="1"/>
  <c r="O7" i="1"/>
  <c r="J7" i="1"/>
  <c r="E7" i="1"/>
  <c r="J18" i="1" l="1"/>
  <c r="O19" i="1"/>
  <c r="O18" i="1"/>
  <c r="E20" i="1"/>
  <c r="J21" i="1"/>
  <c r="O22" i="1"/>
  <c r="J19" i="1"/>
  <c r="J23" i="1"/>
  <c r="J22" i="1"/>
  <c r="O23" i="1"/>
  <c r="E19" i="1"/>
</calcChain>
</file>

<file path=xl/sharedStrings.xml><?xml version="1.0" encoding="utf-8"?>
<sst xmlns="http://schemas.openxmlformats.org/spreadsheetml/2006/main" count="49" uniqueCount="31">
  <si>
    <r>
      <t xml:space="preserve">Tab. 88: Střední školy </t>
    </r>
    <r>
      <rPr>
        <sz val="10"/>
        <color theme="1"/>
        <rFont val="Arial"/>
        <family val="2"/>
        <charset val="238"/>
      </rPr>
      <t xml:space="preserve">podle druhu středního vzdělávání </t>
    </r>
    <r>
      <rPr>
        <b/>
        <sz val="10"/>
        <color theme="1"/>
        <rFont val="Arial"/>
        <family val="2"/>
        <charset val="238"/>
      </rPr>
      <t>- absolventi podle pohlaví a formy vzdělávání</t>
    </r>
    <r>
      <rPr>
        <sz val="10"/>
        <color theme="1"/>
        <rFont val="Arial"/>
        <family val="2"/>
        <charset val="238"/>
      </rPr>
      <t xml:space="preserve"> v časové řadě 2007/08 - 2017/18</t>
    </r>
  </si>
  <si>
    <t>Školní 
rok</t>
  </si>
  <si>
    <t>Střední s výučním listem</t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</si>
  <si>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</si>
  <si>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t>Nástavbové</t>
  </si>
  <si>
    <t>celkem</t>
  </si>
  <si>
    <t>podle 
pohlaví</t>
  </si>
  <si>
    <t>podle formy 
vzdělávání</t>
  </si>
  <si>
    <t>dívky</t>
  </si>
  <si>
    <t>chlapci</t>
  </si>
  <si>
    <t>denní</t>
  </si>
  <si>
    <t>ostatní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</si>
  <si>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</si>
  <si>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</si>
  <si>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</si>
  <si>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</si>
  <si>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</si>
  <si>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</si>
  <si>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</si>
  <si>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</si>
  <si>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</si>
  <si>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</si>
  <si>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</si>
  <si>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Meziroční změna
(16/17 - 17/18)</t>
  </si>
  <si>
    <t>abs.</t>
  </si>
  <si>
    <t>v %</t>
  </si>
  <si>
    <t>Změna za 5 let 
(12/13 - 17/18)</t>
  </si>
  <si>
    <t>Změna za 10 let 
(07/08 - 17/18)</t>
  </si>
  <si>
    <t>Pozn.: V tabulce není uvedeno (nižší) střední vzdělání zahrnující 2leté učební obory a obory praktických škol bez výučního listu či maturitního vysvědčení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</si>
  <si>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(bez lyceí), c) lycea</t>
    </r>
  </si>
  <si>
    <t xml:space="preserve">Upozornění: odlišná časová řada z důvodu dostupnosti dat o absolventech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</si>
</sst>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>
      <alignment vertical="top"/>
    </xf>
    <xf numFmtId="0" fontId="6" fillId="0" borderId="0" applyBorder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3" fontId="7" fillId="2" borderId="17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4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/>
    </xf>
    <xf numFmtId="164" fontId="7" fillId="0" borderId="20" xfId="0" applyNumberFormat="1" applyFont="1" applyFill="1" applyBorder="1" applyAlignment="1" applyProtection="1">
      <alignment horizontal="right" vertical="center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right" vertical="center"/>
    </xf>
    <xf numFmtId="164" fontId="8" fillId="0" borderId="25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7" fillId="2" borderId="28" xfId="5" applyFont="1" applyFill="1" applyBorder="1" applyAlignment="1" applyProtection="1">
      <alignment horizontal="center" vertical="center"/>
      <protection locked="0"/>
    </xf>
    <xf numFmtId="164" fontId="7" fillId="2" borderId="29" xfId="3" applyNumberFormat="1" applyFont="1" applyFill="1" applyBorder="1" applyAlignment="1" applyProtection="1">
      <alignment vertical="center"/>
      <protection locked="0"/>
    </xf>
    <xf numFmtId="164" fontId="7" fillId="2" borderId="30" xfId="3" applyNumberFormat="1" applyFont="1" applyFill="1" applyBorder="1" applyAlignment="1" applyProtection="1">
      <alignment vertical="center"/>
      <protection locked="0"/>
    </xf>
    <xf numFmtId="164" fontId="7" fillId="2" borderId="28" xfId="3" applyNumberFormat="1" applyFont="1" applyFill="1" applyBorder="1" applyAlignment="1" applyProtection="1">
      <alignment vertical="center"/>
      <protection locked="0"/>
    </xf>
    <xf numFmtId="164" fontId="7" fillId="2" borderId="31" xfId="3" applyNumberFormat="1" applyFont="1" applyFill="1" applyBorder="1" applyAlignment="1" applyProtection="1">
      <alignment vertical="center"/>
      <protection locked="0"/>
    </xf>
    <xf numFmtId="0" fontId="10" fillId="2" borderId="33" xfId="5" applyFont="1" applyFill="1" applyBorder="1" applyAlignment="1" applyProtection="1">
      <alignment horizontal="center" vertical="center"/>
      <protection locked="0"/>
    </xf>
    <xf numFmtId="165" fontId="7" fillId="2" borderId="34" xfId="1" applyNumberFormat="1" applyFont="1" applyFill="1" applyBorder="1" applyAlignment="1" applyProtection="1">
      <alignment vertical="center"/>
      <protection locked="0"/>
    </xf>
    <xf numFmtId="165" fontId="7" fillId="2" borderId="35" xfId="1" applyNumberFormat="1" applyFont="1" applyFill="1" applyBorder="1" applyAlignment="1" applyProtection="1">
      <alignment vertical="center"/>
      <protection locked="0"/>
    </xf>
    <xf numFmtId="165" fontId="7" fillId="2" borderId="33" xfId="1" applyNumberFormat="1" applyFont="1" applyFill="1" applyBorder="1" applyAlignment="1" applyProtection="1">
      <alignment vertical="center"/>
      <protection locked="0"/>
    </xf>
    <xf numFmtId="165" fontId="7" fillId="2" borderId="36" xfId="1" applyNumberFormat="1" applyFont="1" applyFill="1" applyBorder="1" applyAlignment="1" applyProtection="1">
      <alignment vertical="center"/>
      <protection locked="0"/>
    </xf>
    <xf numFmtId="0" fontId="7" fillId="2" borderId="38" xfId="5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vertical="center"/>
      <protection locked="0"/>
    </xf>
    <xf numFmtId="164" fontId="7" fillId="2" borderId="40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41" xfId="3" applyNumberFormat="1" applyFont="1" applyFill="1" applyBorder="1" applyAlignment="1" applyProtection="1">
      <alignment vertical="center"/>
      <protection locked="0"/>
    </xf>
    <xf numFmtId="0" fontId="10" fillId="2" borderId="42" xfId="5" applyFont="1" applyFill="1" applyBorder="1" applyAlignment="1" applyProtection="1">
      <alignment horizontal="center" vertical="center"/>
      <protection locked="0"/>
    </xf>
    <xf numFmtId="165" fontId="7" fillId="2" borderId="43" xfId="1" applyNumberFormat="1" applyFont="1" applyFill="1" applyBorder="1" applyAlignment="1" applyProtection="1">
      <alignment vertical="center"/>
      <protection locked="0"/>
    </xf>
    <xf numFmtId="165" fontId="7" fillId="2" borderId="44" xfId="1" applyNumberFormat="1" applyFont="1" applyFill="1" applyBorder="1" applyAlignment="1" applyProtection="1">
      <alignment vertical="center"/>
      <protection locked="0"/>
    </xf>
    <xf numFmtId="165" fontId="7" fillId="2" borderId="42" xfId="1" applyNumberFormat="1" applyFont="1" applyFill="1" applyBorder="1" applyAlignment="1" applyProtection="1">
      <alignment vertical="center"/>
      <protection locked="0"/>
    </xf>
    <xf numFmtId="165" fontId="7" fillId="2" borderId="45" xfId="1" applyNumberFormat="1" applyFont="1" applyFill="1" applyBorder="1" applyAlignment="1" applyProtection="1">
      <alignment vertical="center"/>
      <protection locked="0"/>
    </xf>
    <xf numFmtId="0" fontId="10" fillId="0" borderId="0" xfId="5" applyFont="1" applyFill="1" applyBorder="1" applyProtection="1">
      <protection locked="0"/>
    </xf>
    <xf numFmtId="164" fontId="0" fillId="0" borderId="0" xfId="0" applyNumberFormat="1"/>
    <xf numFmtId="164" fontId="5" fillId="0" borderId="0" xfId="0" applyNumberFormat="1" applyFont="1"/>
    <xf numFmtId="0" fontId="7" fillId="0" borderId="9" xfId="5" applyFont="1" applyFill="1" applyBorder="1" applyAlignment="1" applyProtection="1">
      <alignment horizontal="center" vertical="center"/>
      <protection locked="0"/>
    </xf>
    <xf numFmtId="0" fontId="7" fillId="0" borderId="10" xfId="5" applyFont="1" applyFill="1" applyBorder="1" applyAlignment="1" applyProtection="1">
      <alignment horizontal="center" vertical="center"/>
      <protection locked="0"/>
    </xf>
    <xf numFmtId="0" fontId="7" fillId="0" borderId="14" xfId="5" applyFont="1" applyFill="1" applyBorder="1" applyAlignment="1" applyProtection="1">
      <alignment horizontal="center" vertical="center"/>
      <protection locked="0"/>
    </xf>
    <xf numFmtId="0" fontId="7" fillId="0" borderId="15" xfId="5" applyFont="1" applyFill="1" applyBorder="1" applyAlignment="1" applyProtection="1">
      <alignment horizontal="center" vertical="center"/>
      <protection locked="0"/>
    </xf>
    <xf numFmtId="0" fontId="7" fillId="2" borderId="27" xfId="5" applyFont="1" applyFill="1" applyBorder="1" applyAlignment="1" applyProtection="1">
      <alignment horizontal="center" vertical="center" wrapText="1"/>
      <protection locked="0"/>
    </xf>
    <xf numFmtId="0" fontId="7" fillId="3" borderId="32" xfId="5" applyFont="1" applyFill="1" applyBorder="1" applyAlignment="1" applyProtection="1">
      <alignment horizontal="center" vertical="center" wrapText="1"/>
      <protection locked="0"/>
    </xf>
    <xf numFmtId="0" fontId="7" fillId="2" borderId="37" xfId="5" applyFont="1" applyFill="1" applyBorder="1" applyAlignment="1" applyProtection="1">
      <alignment horizontal="center" vertical="center" wrapText="1"/>
      <protection locked="0"/>
    </xf>
    <xf numFmtId="0" fontId="7" fillId="3" borderId="24" xfId="5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Border="1" applyAlignment="1" applyProtection="1">
      <alignment horizontal="left" vertical="center" wrapText="1"/>
      <protection locked="0"/>
    </xf>
    <xf numFmtId="3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6">
    <cellStyle name="Hypertextový odkaz" xfId="2" builtinId="8"/>
    <cellStyle name="Normální" xfId="0" builtinId="0"/>
    <cellStyle name="normální 2" xfId="3"/>
    <cellStyle name="normální 6" xfId="4"/>
    <cellStyle name="normální 7" xfId="5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17" width="7.28515625" customWidth="1"/>
    <col min="18" max="18" width="7.5703125" customWidth="1"/>
  </cols>
  <sheetData>
    <row r="1" spans="1:17" ht="1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25" customHeight="1" x14ac:dyDescent="0.25">
      <c r="A3" s="62" t="s">
        <v>1</v>
      </c>
      <c r="B3" s="63"/>
      <c r="C3" s="68" t="s">
        <v>2</v>
      </c>
      <c r="D3" s="69"/>
      <c r="E3" s="69"/>
      <c r="F3" s="69"/>
      <c r="G3" s="70"/>
      <c r="H3" s="71" t="s">
        <v>3</v>
      </c>
      <c r="I3" s="72"/>
      <c r="J3" s="72"/>
      <c r="K3" s="72"/>
      <c r="L3" s="73"/>
      <c r="M3" s="74" t="s">
        <v>4</v>
      </c>
      <c r="N3" s="75"/>
      <c r="O3" s="75"/>
      <c r="P3" s="75"/>
      <c r="Q3" s="76"/>
    </row>
    <row r="4" spans="1:17" ht="13.5" customHeight="1" x14ac:dyDescent="0.25">
      <c r="A4" s="64"/>
      <c r="B4" s="65"/>
      <c r="C4" s="54" t="s">
        <v>5</v>
      </c>
      <c r="D4" s="57" t="s">
        <v>6</v>
      </c>
      <c r="E4" s="58"/>
      <c r="F4" s="59" t="s">
        <v>7</v>
      </c>
      <c r="G4" s="60"/>
      <c r="H4" s="54" t="s">
        <v>5</v>
      </c>
      <c r="I4" s="57" t="s">
        <v>6</v>
      </c>
      <c r="J4" s="58"/>
      <c r="K4" s="59" t="s">
        <v>7</v>
      </c>
      <c r="L4" s="60"/>
      <c r="M4" s="54" t="s">
        <v>5</v>
      </c>
      <c r="N4" s="57" t="s">
        <v>6</v>
      </c>
      <c r="O4" s="58"/>
      <c r="P4" s="59" t="s">
        <v>7</v>
      </c>
      <c r="Q4" s="60"/>
    </row>
    <row r="5" spans="1:17" ht="13.5" customHeight="1" x14ac:dyDescent="0.25">
      <c r="A5" s="64"/>
      <c r="B5" s="65"/>
      <c r="C5" s="55"/>
      <c r="D5" s="58"/>
      <c r="E5" s="58"/>
      <c r="F5" s="61"/>
      <c r="G5" s="60"/>
      <c r="H5" s="55"/>
      <c r="I5" s="58"/>
      <c r="J5" s="58"/>
      <c r="K5" s="61"/>
      <c r="L5" s="60"/>
      <c r="M5" s="55"/>
      <c r="N5" s="58"/>
      <c r="O5" s="58"/>
      <c r="P5" s="61"/>
      <c r="Q5" s="60"/>
    </row>
    <row r="6" spans="1:17" ht="17.25" customHeight="1" thickBot="1" x14ac:dyDescent="0.3">
      <c r="A6" s="66"/>
      <c r="B6" s="67"/>
      <c r="C6" s="56"/>
      <c r="D6" s="5" t="s">
        <v>8</v>
      </c>
      <c r="E6" s="5" t="s">
        <v>9</v>
      </c>
      <c r="F6" s="5" t="s">
        <v>10</v>
      </c>
      <c r="G6" s="6" t="s">
        <v>11</v>
      </c>
      <c r="H6" s="56"/>
      <c r="I6" s="5" t="s">
        <v>8</v>
      </c>
      <c r="J6" s="5" t="s">
        <v>9</v>
      </c>
      <c r="K6" s="5" t="s">
        <v>10</v>
      </c>
      <c r="L6" s="6" t="s">
        <v>11</v>
      </c>
      <c r="M6" s="56"/>
      <c r="N6" s="5" t="s">
        <v>8</v>
      </c>
      <c r="O6" s="5" t="s">
        <v>9</v>
      </c>
      <c r="P6" s="5" t="s">
        <v>10</v>
      </c>
      <c r="Q6" s="6" t="s">
        <v>11</v>
      </c>
    </row>
    <row r="7" spans="1:17" ht="17.25" customHeight="1" x14ac:dyDescent="0.25">
      <c r="A7" s="45" t="s">
        <v>12</v>
      </c>
      <c r="B7" s="46"/>
      <c r="C7" s="7">
        <v>34003</v>
      </c>
      <c r="D7" s="8">
        <v>11989</v>
      </c>
      <c r="E7" s="8">
        <f>C7-D7</f>
        <v>22014</v>
      </c>
      <c r="F7" s="8">
        <v>33547</v>
      </c>
      <c r="G7" s="9">
        <v>456</v>
      </c>
      <c r="H7" s="7">
        <v>78531</v>
      </c>
      <c r="I7" s="10">
        <v>44303</v>
      </c>
      <c r="J7" s="8">
        <f>H7-I7</f>
        <v>34228</v>
      </c>
      <c r="K7" s="10">
        <v>76946</v>
      </c>
      <c r="L7" s="9">
        <v>1585</v>
      </c>
      <c r="M7" s="11">
        <v>12343</v>
      </c>
      <c r="N7" s="8">
        <v>5483</v>
      </c>
      <c r="O7" s="8">
        <f>M7-N7</f>
        <v>6860</v>
      </c>
      <c r="P7" s="8">
        <v>7369</v>
      </c>
      <c r="Q7" s="9">
        <v>4974</v>
      </c>
    </row>
    <row r="8" spans="1:17" ht="17.25" customHeight="1" x14ac:dyDescent="0.25">
      <c r="A8" s="45" t="s">
        <v>13</v>
      </c>
      <c r="B8" s="46"/>
      <c r="C8" s="7">
        <v>31552</v>
      </c>
      <c r="D8" s="8">
        <v>11262</v>
      </c>
      <c r="E8" s="8">
        <f t="shared" ref="E8:E17" si="0">C8-D8</f>
        <v>20290</v>
      </c>
      <c r="F8" s="8">
        <v>31082</v>
      </c>
      <c r="G8" s="9">
        <v>470</v>
      </c>
      <c r="H8" s="7">
        <v>78320</v>
      </c>
      <c r="I8" s="10">
        <v>44278</v>
      </c>
      <c r="J8" s="8">
        <f t="shared" ref="J8:J17" si="1">H8-I8</f>
        <v>34042</v>
      </c>
      <c r="K8" s="10">
        <v>76636</v>
      </c>
      <c r="L8" s="9">
        <v>1684</v>
      </c>
      <c r="M8" s="11">
        <v>12739</v>
      </c>
      <c r="N8" s="8">
        <v>5833</v>
      </c>
      <c r="O8" s="8">
        <f t="shared" ref="O8:O17" si="2">M8-N8</f>
        <v>6906</v>
      </c>
      <c r="P8" s="8">
        <v>7266</v>
      </c>
      <c r="Q8" s="9">
        <v>5473</v>
      </c>
    </row>
    <row r="9" spans="1:17" ht="17.25" customHeight="1" x14ac:dyDescent="0.25">
      <c r="A9" s="45" t="s">
        <v>14</v>
      </c>
      <c r="B9" s="46"/>
      <c r="C9" s="7">
        <v>27881</v>
      </c>
      <c r="D9" s="8">
        <v>9634</v>
      </c>
      <c r="E9" s="8">
        <f t="shared" si="0"/>
        <v>18247</v>
      </c>
      <c r="F9" s="8">
        <v>27558</v>
      </c>
      <c r="G9" s="9">
        <v>323</v>
      </c>
      <c r="H9" s="7">
        <v>76257</v>
      </c>
      <c r="I9" s="10">
        <v>42969</v>
      </c>
      <c r="J9" s="8">
        <f t="shared" si="1"/>
        <v>33288</v>
      </c>
      <c r="K9" s="10">
        <v>74812</v>
      </c>
      <c r="L9" s="9">
        <v>1445</v>
      </c>
      <c r="M9" s="11">
        <v>11810</v>
      </c>
      <c r="N9" s="8">
        <v>5654</v>
      </c>
      <c r="O9" s="8">
        <f t="shared" si="2"/>
        <v>6156</v>
      </c>
      <c r="P9" s="8">
        <v>6252</v>
      </c>
      <c r="Q9" s="9">
        <v>5558</v>
      </c>
    </row>
    <row r="10" spans="1:17" ht="17.25" customHeight="1" x14ac:dyDescent="0.25">
      <c r="A10" s="45" t="s">
        <v>15</v>
      </c>
      <c r="B10" s="46"/>
      <c r="C10" s="7">
        <v>28493</v>
      </c>
      <c r="D10" s="8">
        <v>9646</v>
      </c>
      <c r="E10" s="8">
        <f t="shared" si="0"/>
        <v>18847</v>
      </c>
      <c r="F10" s="8">
        <v>27972</v>
      </c>
      <c r="G10" s="9">
        <v>521</v>
      </c>
      <c r="H10" s="7">
        <v>71472</v>
      </c>
      <c r="I10" s="10">
        <v>39123</v>
      </c>
      <c r="J10" s="8">
        <f t="shared" si="1"/>
        <v>32349</v>
      </c>
      <c r="K10" s="10">
        <v>70149</v>
      </c>
      <c r="L10" s="9">
        <v>1323</v>
      </c>
      <c r="M10" s="11">
        <v>8973</v>
      </c>
      <c r="N10" s="8">
        <v>4187</v>
      </c>
      <c r="O10" s="8">
        <f t="shared" si="2"/>
        <v>4786</v>
      </c>
      <c r="P10" s="8">
        <v>4419</v>
      </c>
      <c r="Q10" s="9">
        <v>4554</v>
      </c>
    </row>
    <row r="11" spans="1:17" ht="17.25" customHeight="1" x14ac:dyDescent="0.25">
      <c r="A11" s="45" t="s">
        <v>16</v>
      </c>
      <c r="B11" s="46"/>
      <c r="C11" s="7">
        <v>27985</v>
      </c>
      <c r="D11" s="8">
        <v>9138</v>
      </c>
      <c r="E11" s="8">
        <f t="shared" si="0"/>
        <v>18847</v>
      </c>
      <c r="F11" s="8">
        <v>27531</v>
      </c>
      <c r="G11" s="9">
        <v>454</v>
      </c>
      <c r="H11" s="7">
        <v>70442</v>
      </c>
      <c r="I11" s="10">
        <v>39561</v>
      </c>
      <c r="J11" s="8">
        <f t="shared" si="1"/>
        <v>30881</v>
      </c>
      <c r="K11" s="10">
        <v>68917</v>
      </c>
      <c r="L11" s="9">
        <v>1525</v>
      </c>
      <c r="M11" s="11">
        <v>7739</v>
      </c>
      <c r="N11" s="8">
        <v>3517</v>
      </c>
      <c r="O11" s="8">
        <f t="shared" si="2"/>
        <v>4222</v>
      </c>
      <c r="P11" s="8">
        <v>3690</v>
      </c>
      <c r="Q11" s="9">
        <v>4049</v>
      </c>
    </row>
    <row r="12" spans="1:17" ht="17.25" customHeight="1" x14ac:dyDescent="0.25">
      <c r="A12" s="45" t="s">
        <v>17</v>
      </c>
      <c r="B12" s="46"/>
      <c r="C12" s="7">
        <v>25433</v>
      </c>
      <c r="D12" s="12">
        <v>8278</v>
      </c>
      <c r="E12" s="8">
        <f t="shared" si="0"/>
        <v>17155</v>
      </c>
      <c r="F12" s="12">
        <v>24994</v>
      </c>
      <c r="G12" s="13">
        <v>439</v>
      </c>
      <c r="H12" s="14">
        <v>68381</v>
      </c>
      <c r="I12" s="15">
        <v>38188</v>
      </c>
      <c r="J12" s="8">
        <f t="shared" si="1"/>
        <v>30193</v>
      </c>
      <c r="K12" s="15">
        <v>66789</v>
      </c>
      <c r="L12" s="13">
        <v>1592</v>
      </c>
      <c r="M12" s="16">
        <v>6663</v>
      </c>
      <c r="N12" s="12">
        <v>3207</v>
      </c>
      <c r="O12" s="8">
        <f t="shared" si="2"/>
        <v>3456</v>
      </c>
      <c r="P12" s="12">
        <v>3238</v>
      </c>
      <c r="Q12" s="13">
        <v>3425</v>
      </c>
    </row>
    <row r="13" spans="1:17" ht="17.25" customHeight="1" x14ac:dyDescent="0.25">
      <c r="A13" s="45" t="s">
        <v>18</v>
      </c>
      <c r="B13" s="46"/>
      <c r="C13" s="7">
        <v>24689</v>
      </c>
      <c r="D13" s="12">
        <v>8233</v>
      </c>
      <c r="E13" s="8">
        <f t="shared" si="0"/>
        <v>16456</v>
      </c>
      <c r="F13" s="12">
        <v>24080</v>
      </c>
      <c r="G13" s="13">
        <v>609</v>
      </c>
      <c r="H13" s="14">
        <v>59740</v>
      </c>
      <c r="I13" s="12">
        <v>33041</v>
      </c>
      <c r="J13" s="8">
        <f t="shared" si="1"/>
        <v>26699</v>
      </c>
      <c r="K13" s="12">
        <v>58093</v>
      </c>
      <c r="L13" s="17">
        <v>1647</v>
      </c>
      <c r="M13" s="16">
        <v>5062</v>
      </c>
      <c r="N13" s="12">
        <v>2327</v>
      </c>
      <c r="O13" s="8">
        <f t="shared" si="2"/>
        <v>2735</v>
      </c>
      <c r="P13" s="12">
        <v>2703</v>
      </c>
      <c r="Q13" s="13">
        <v>2359</v>
      </c>
    </row>
    <row r="14" spans="1:17" ht="17.25" customHeight="1" x14ac:dyDescent="0.25">
      <c r="A14" s="45" t="s">
        <v>19</v>
      </c>
      <c r="B14" s="46"/>
      <c r="C14" s="14">
        <v>23642</v>
      </c>
      <c r="D14" s="12">
        <v>7811</v>
      </c>
      <c r="E14" s="8">
        <f t="shared" si="0"/>
        <v>15831</v>
      </c>
      <c r="F14" s="12">
        <v>22929</v>
      </c>
      <c r="G14" s="13">
        <v>713</v>
      </c>
      <c r="H14" s="14">
        <v>56059</v>
      </c>
      <c r="I14" s="12">
        <v>31532</v>
      </c>
      <c r="J14" s="8">
        <f t="shared" si="1"/>
        <v>24527</v>
      </c>
      <c r="K14" s="12">
        <v>54146</v>
      </c>
      <c r="L14" s="17">
        <v>1913</v>
      </c>
      <c r="M14" s="16">
        <v>3538</v>
      </c>
      <c r="N14" s="12">
        <v>1537</v>
      </c>
      <c r="O14" s="8">
        <f t="shared" si="2"/>
        <v>2001</v>
      </c>
      <c r="P14" s="12">
        <v>1975</v>
      </c>
      <c r="Q14" s="13">
        <v>1563</v>
      </c>
    </row>
    <row r="15" spans="1:17" ht="17.25" customHeight="1" x14ac:dyDescent="0.25">
      <c r="A15" s="45" t="s">
        <v>20</v>
      </c>
      <c r="B15" s="46"/>
      <c r="C15" s="14">
        <v>22095</v>
      </c>
      <c r="D15" s="12">
        <v>7380</v>
      </c>
      <c r="E15" s="8">
        <f t="shared" si="0"/>
        <v>14715</v>
      </c>
      <c r="F15" s="12">
        <v>21335</v>
      </c>
      <c r="G15" s="13">
        <v>760</v>
      </c>
      <c r="H15" s="14">
        <v>52706</v>
      </c>
      <c r="I15" s="12">
        <v>29661</v>
      </c>
      <c r="J15" s="8">
        <f t="shared" si="1"/>
        <v>23045</v>
      </c>
      <c r="K15" s="12">
        <v>50782</v>
      </c>
      <c r="L15" s="17">
        <v>1924</v>
      </c>
      <c r="M15" s="16">
        <v>2939</v>
      </c>
      <c r="N15" s="12">
        <v>1269</v>
      </c>
      <c r="O15" s="8">
        <f t="shared" si="2"/>
        <v>1670</v>
      </c>
      <c r="P15" s="12">
        <v>1554</v>
      </c>
      <c r="Q15" s="13">
        <v>1385</v>
      </c>
    </row>
    <row r="16" spans="1:17" ht="17.25" customHeight="1" x14ac:dyDescent="0.25">
      <c r="A16" s="45" t="s">
        <v>21</v>
      </c>
      <c r="B16" s="46"/>
      <c r="C16" s="14">
        <v>22244</v>
      </c>
      <c r="D16" s="12">
        <v>7752</v>
      </c>
      <c r="E16" s="8">
        <f t="shared" si="0"/>
        <v>14492</v>
      </c>
      <c r="F16" s="12">
        <v>21304</v>
      </c>
      <c r="G16" s="13">
        <v>940</v>
      </c>
      <c r="H16" s="14">
        <v>53020</v>
      </c>
      <c r="I16" s="16">
        <v>29933</v>
      </c>
      <c r="J16" s="8">
        <f t="shared" si="1"/>
        <v>23087</v>
      </c>
      <c r="K16" s="12">
        <v>50810</v>
      </c>
      <c r="L16" s="17">
        <v>2210</v>
      </c>
      <c r="M16" s="16">
        <v>2724</v>
      </c>
      <c r="N16" s="12">
        <v>1124</v>
      </c>
      <c r="O16" s="8">
        <f t="shared" si="2"/>
        <v>1600</v>
      </c>
      <c r="P16" s="12">
        <v>1645</v>
      </c>
      <c r="Q16" s="13">
        <v>1079</v>
      </c>
    </row>
    <row r="17" spans="1:17" ht="17.25" customHeight="1" thickBot="1" x14ac:dyDescent="0.3">
      <c r="A17" s="47" t="s">
        <v>22</v>
      </c>
      <c r="B17" s="48"/>
      <c r="C17" s="18">
        <v>21917</v>
      </c>
      <c r="D17" s="19">
        <v>7401</v>
      </c>
      <c r="E17" s="20">
        <f t="shared" si="0"/>
        <v>14516</v>
      </c>
      <c r="F17" s="19">
        <v>20902</v>
      </c>
      <c r="G17" s="21">
        <v>1015</v>
      </c>
      <c r="H17" s="18">
        <v>52998</v>
      </c>
      <c r="I17" s="19">
        <v>29260</v>
      </c>
      <c r="J17" s="20">
        <f t="shared" si="1"/>
        <v>23738</v>
      </c>
      <c r="K17" s="19">
        <v>51154</v>
      </c>
      <c r="L17" s="21">
        <v>1844</v>
      </c>
      <c r="M17" s="19">
        <v>2523</v>
      </c>
      <c r="N17" s="19">
        <v>1011</v>
      </c>
      <c r="O17" s="20">
        <f t="shared" si="2"/>
        <v>1512</v>
      </c>
      <c r="P17" s="19">
        <v>1610</v>
      </c>
      <c r="Q17" s="21">
        <v>913</v>
      </c>
    </row>
    <row r="18" spans="1:17" ht="17.25" customHeight="1" x14ac:dyDescent="0.25">
      <c r="A18" s="49" t="s">
        <v>23</v>
      </c>
      <c r="B18" s="22" t="s">
        <v>24</v>
      </c>
      <c r="C18" s="23">
        <f>C17-C16</f>
        <v>-327</v>
      </c>
      <c r="D18" s="24">
        <f t="shared" ref="D18:Q18" si="3">D17-D16</f>
        <v>-351</v>
      </c>
      <c r="E18" s="24">
        <f t="shared" si="3"/>
        <v>24</v>
      </c>
      <c r="F18" s="24">
        <f t="shared" si="3"/>
        <v>-402</v>
      </c>
      <c r="G18" s="25">
        <f t="shared" si="3"/>
        <v>75</v>
      </c>
      <c r="H18" s="23">
        <f t="shared" si="3"/>
        <v>-22</v>
      </c>
      <c r="I18" s="24">
        <f t="shared" si="3"/>
        <v>-673</v>
      </c>
      <c r="J18" s="24">
        <f t="shared" si="3"/>
        <v>651</v>
      </c>
      <c r="K18" s="24">
        <f t="shared" si="3"/>
        <v>344</v>
      </c>
      <c r="L18" s="25">
        <f t="shared" si="3"/>
        <v>-366</v>
      </c>
      <c r="M18" s="26">
        <f t="shared" si="3"/>
        <v>-201</v>
      </c>
      <c r="N18" s="24">
        <f t="shared" si="3"/>
        <v>-113</v>
      </c>
      <c r="O18" s="24">
        <f t="shared" si="3"/>
        <v>-88</v>
      </c>
      <c r="P18" s="24">
        <f t="shared" si="3"/>
        <v>-35</v>
      </c>
      <c r="Q18" s="25">
        <f t="shared" si="3"/>
        <v>-166</v>
      </c>
    </row>
    <row r="19" spans="1:17" ht="17.25" customHeight="1" x14ac:dyDescent="0.25">
      <c r="A19" s="50"/>
      <c r="B19" s="27" t="s">
        <v>25</v>
      </c>
      <c r="C19" s="28">
        <f>C17/C16-1</f>
        <v>-1.470059341844987E-2</v>
      </c>
      <c r="D19" s="29">
        <f t="shared" ref="D19:Q19" si="4">D17/D16-1</f>
        <v>-4.5278637770897801E-2</v>
      </c>
      <c r="E19" s="29">
        <f t="shared" si="4"/>
        <v>1.6560861164780505E-3</v>
      </c>
      <c r="F19" s="29">
        <f t="shared" si="4"/>
        <v>-1.8869695831768674E-2</v>
      </c>
      <c r="G19" s="30">
        <f t="shared" si="4"/>
        <v>7.9787234042553168E-2</v>
      </c>
      <c r="H19" s="28">
        <f t="shared" si="4"/>
        <v>-4.1493775933609811E-4</v>
      </c>
      <c r="I19" s="29">
        <f t="shared" si="4"/>
        <v>-2.24835465873785E-2</v>
      </c>
      <c r="J19" s="29">
        <f t="shared" si="4"/>
        <v>2.8197687010005579E-2</v>
      </c>
      <c r="K19" s="29">
        <f t="shared" si="4"/>
        <v>6.7703208029914475E-3</v>
      </c>
      <c r="L19" s="30">
        <f t="shared" si="4"/>
        <v>-0.16561085972850675</v>
      </c>
      <c r="M19" s="31">
        <f t="shared" si="4"/>
        <v>-7.3788546255506571E-2</v>
      </c>
      <c r="N19" s="29">
        <f t="shared" si="4"/>
        <v>-0.10053380782918153</v>
      </c>
      <c r="O19" s="29">
        <f t="shared" si="4"/>
        <v>-5.5000000000000049E-2</v>
      </c>
      <c r="P19" s="29">
        <f t="shared" si="4"/>
        <v>-2.1276595744680882E-2</v>
      </c>
      <c r="Q19" s="30">
        <f t="shared" si="4"/>
        <v>-0.15384615384615385</v>
      </c>
    </row>
    <row r="20" spans="1:17" ht="17.25" customHeight="1" x14ac:dyDescent="0.25">
      <c r="A20" s="51" t="s">
        <v>26</v>
      </c>
      <c r="B20" s="32" t="s">
        <v>24</v>
      </c>
      <c r="C20" s="33">
        <f>C17-C12</f>
        <v>-3516</v>
      </c>
      <c r="D20" s="34">
        <f t="shared" ref="D20:Q20" si="5">D17-D12</f>
        <v>-877</v>
      </c>
      <c r="E20" s="34">
        <f t="shared" si="5"/>
        <v>-2639</v>
      </c>
      <c r="F20" s="34">
        <f t="shared" si="5"/>
        <v>-4092</v>
      </c>
      <c r="G20" s="35">
        <f t="shared" si="5"/>
        <v>576</v>
      </c>
      <c r="H20" s="33">
        <f t="shared" si="5"/>
        <v>-15383</v>
      </c>
      <c r="I20" s="34">
        <f t="shared" si="5"/>
        <v>-8928</v>
      </c>
      <c r="J20" s="34">
        <f t="shared" si="5"/>
        <v>-6455</v>
      </c>
      <c r="K20" s="34">
        <f t="shared" si="5"/>
        <v>-15635</v>
      </c>
      <c r="L20" s="35">
        <f t="shared" si="5"/>
        <v>252</v>
      </c>
      <c r="M20" s="36">
        <f t="shared" si="5"/>
        <v>-4140</v>
      </c>
      <c r="N20" s="34">
        <f t="shared" si="5"/>
        <v>-2196</v>
      </c>
      <c r="O20" s="34">
        <f t="shared" si="5"/>
        <v>-1944</v>
      </c>
      <c r="P20" s="34">
        <f t="shared" si="5"/>
        <v>-1628</v>
      </c>
      <c r="Q20" s="35">
        <f t="shared" si="5"/>
        <v>-2512</v>
      </c>
    </row>
    <row r="21" spans="1:17" ht="17.25" customHeight="1" x14ac:dyDescent="0.25">
      <c r="A21" s="50"/>
      <c r="B21" s="27" t="s">
        <v>25</v>
      </c>
      <c r="C21" s="28">
        <f>C17/C12-1</f>
        <v>-0.13824558644281049</v>
      </c>
      <c r="D21" s="29">
        <f t="shared" ref="D21:Q21" si="6">D17/D12-1</f>
        <v>-0.10594346460497706</v>
      </c>
      <c r="E21" s="29">
        <f t="shared" si="6"/>
        <v>-0.15383270183619935</v>
      </c>
      <c r="F21" s="29">
        <f t="shared" si="6"/>
        <v>-0.16371929263023122</v>
      </c>
      <c r="G21" s="30">
        <f t="shared" si="6"/>
        <v>1.3120728929384966</v>
      </c>
      <c r="H21" s="28">
        <f t="shared" si="6"/>
        <v>-0.22496014974919931</v>
      </c>
      <c r="I21" s="29">
        <f t="shared" si="6"/>
        <v>-0.23379071959777942</v>
      </c>
      <c r="J21" s="29">
        <f t="shared" si="6"/>
        <v>-0.21379127612360482</v>
      </c>
      <c r="K21" s="29">
        <f t="shared" si="6"/>
        <v>-0.23409543487700069</v>
      </c>
      <c r="L21" s="30">
        <f t="shared" si="6"/>
        <v>0.15829145728643224</v>
      </c>
      <c r="M21" s="31">
        <f t="shared" si="6"/>
        <v>-0.62134173795587566</v>
      </c>
      <c r="N21" s="29">
        <f t="shared" si="6"/>
        <v>-0.68475210477081383</v>
      </c>
      <c r="O21" s="29">
        <f t="shared" si="6"/>
        <v>-0.5625</v>
      </c>
      <c r="P21" s="29">
        <f t="shared" si="6"/>
        <v>-0.50277949351451512</v>
      </c>
      <c r="Q21" s="30">
        <f t="shared" si="6"/>
        <v>-0.73343065693430654</v>
      </c>
    </row>
    <row r="22" spans="1:17" ht="17.25" customHeight="1" x14ac:dyDescent="0.25">
      <c r="A22" s="51" t="s">
        <v>27</v>
      </c>
      <c r="B22" s="32" t="s">
        <v>24</v>
      </c>
      <c r="C22" s="33">
        <f>C17-C7</f>
        <v>-12086</v>
      </c>
      <c r="D22" s="34">
        <f t="shared" ref="D22:Q22" si="7">D17-D7</f>
        <v>-4588</v>
      </c>
      <c r="E22" s="34">
        <f t="shared" si="7"/>
        <v>-7498</v>
      </c>
      <c r="F22" s="34">
        <f t="shared" si="7"/>
        <v>-12645</v>
      </c>
      <c r="G22" s="35">
        <f t="shared" si="7"/>
        <v>559</v>
      </c>
      <c r="H22" s="33">
        <f t="shared" si="7"/>
        <v>-25533</v>
      </c>
      <c r="I22" s="34">
        <f t="shared" si="7"/>
        <v>-15043</v>
      </c>
      <c r="J22" s="34">
        <f t="shared" si="7"/>
        <v>-10490</v>
      </c>
      <c r="K22" s="34">
        <f t="shared" si="7"/>
        <v>-25792</v>
      </c>
      <c r="L22" s="35">
        <f t="shared" si="7"/>
        <v>259</v>
      </c>
      <c r="M22" s="36">
        <f t="shared" si="7"/>
        <v>-9820</v>
      </c>
      <c r="N22" s="34">
        <f t="shared" si="7"/>
        <v>-4472</v>
      </c>
      <c r="O22" s="34">
        <f t="shared" si="7"/>
        <v>-5348</v>
      </c>
      <c r="P22" s="34">
        <f t="shared" si="7"/>
        <v>-5759</v>
      </c>
      <c r="Q22" s="35">
        <f t="shared" si="7"/>
        <v>-4061</v>
      </c>
    </row>
    <row r="23" spans="1:17" ht="17.25" customHeight="1" thickBot="1" x14ac:dyDescent="0.3">
      <c r="A23" s="52"/>
      <c r="B23" s="37" t="s">
        <v>25</v>
      </c>
      <c r="C23" s="38">
        <f>C17/C7-1</f>
        <v>-0.35543922595065136</v>
      </c>
      <c r="D23" s="39">
        <f t="shared" ref="D23:Q23" si="8">D17/D7-1</f>
        <v>-0.38268412711652344</v>
      </c>
      <c r="E23" s="39">
        <f t="shared" si="8"/>
        <v>-0.34060143545016808</v>
      </c>
      <c r="F23" s="39">
        <f t="shared" si="8"/>
        <v>-0.37693385399588641</v>
      </c>
      <c r="G23" s="40">
        <f t="shared" si="8"/>
        <v>1.2258771929824563</v>
      </c>
      <c r="H23" s="38">
        <f t="shared" si="8"/>
        <v>-0.32513275012415477</v>
      </c>
      <c r="I23" s="39">
        <f t="shared" si="8"/>
        <v>-0.33954811186601364</v>
      </c>
      <c r="J23" s="39">
        <f t="shared" si="8"/>
        <v>-0.3064742316232324</v>
      </c>
      <c r="K23" s="39">
        <f t="shared" si="8"/>
        <v>-0.33519611155875551</v>
      </c>
      <c r="L23" s="40">
        <f t="shared" si="8"/>
        <v>0.16340694006309153</v>
      </c>
      <c r="M23" s="41">
        <f t="shared" si="8"/>
        <v>-0.795592643603662</v>
      </c>
      <c r="N23" s="39">
        <f t="shared" si="8"/>
        <v>-0.81561189130038303</v>
      </c>
      <c r="O23" s="39">
        <f t="shared" si="8"/>
        <v>-0.7795918367346939</v>
      </c>
      <c r="P23" s="39">
        <f t="shared" si="8"/>
        <v>-0.7815171665083458</v>
      </c>
      <c r="Q23" s="40">
        <f t="shared" si="8"/>
        <v>-0.81644551668677123</v>
      </c>
    </row>
    <row r="24" spans="1:17" ht="17.25" customHeight="1" x14ac:dyDescent="0.25">
      <c r="A24" s="42" t="s">
        <v>28</v>
      </c>
      <c r="F24" s="43"/>
      <c r="P24" s="43"/>
    </row>
    <row r="25" spans="1:17" ht="27.75" customHeight="1" x14ac:dyDescent="0.25">
      <c r="A25" s="53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7.25" customHeight="1" x14ac:dyDescent="0.25">
      <c r="A26" s="4" t="s">
        <v>30</v>
      </c>
      <c r="B26" s="4"/>
      <c r="C26" s="4"/>
      <c r="D26" s="4"/>
      <c r="E26" s="4"/>
      <c r="F26" s="44"/>
      <c r="G26" s="4"/>
      <c r="H26" s="4"/>
      <c r="I26" s="4"/>
      <c r="P26" s="43"/>
    </row>
    <row r="27" spans="1:17" ht="17.25" customHeight="1" x14ac:dyDescent="0.25">
      <c r="F27" s="43"/>
      <c r="P27" s="43"/>
    </row>
    <row r="28" spans="1:17" x14ac:dyDescent="0.25">
      <c r="F28" s="43"/>
      <c r="P28" s="43"/>
    </row>
    <row r="29" spans="1:17" x14ac:dyDescent="0.25">
      <c r="F29" s="43"/>
      <c r="P29" s="43"/>
    </row>
    <row r="30" spans="1:17" x14ac:dyDescent="0.25">
      <c r="F30" s="43"/>
      <c r="P30" s="43"/>
    </row>
    <row r="31" spans="1:17" x14ac:dyDescent="0.25">
      <c r="P31" s="43"/>
    </row>
    <row r="32" spans="1:17" x14ac:dyDescent="0.25">
      <c r="P32" s="43"/>
    </row>
    <row r="33" spans="16:16" x14ac:dyDescent="0.25">
      <c r="P33" s="43"/>
    </row>
    <row r="34" spans="16:16" x14ac:dyDescent="0.25">
      <c r="P34" s="43"/>
    </row>
    <row r="35" spans="16:16" x14ac:dyDescent="0.25">
      <c r="P35" s="43"/>
    </row>
    <row r="36" spans="16:16" x14ac:dyDescent="0.25">
      <c r="P36" s="43"/>
    </row>
  </sheetData>
  <mergeCells count="28">
    <mergeCell ref="A9:B9"/>
    <mergeCell ref="A3:B6"/>
    <mergeCell ref="C3:G3"/>
    <mergeCell ref="H3:L3"/>
    <mergeCell ref="M3:Q3"/>
    <mergeCell ref="C4:C6"/>
    <mergeCell ref="D4:E5"/>
    <mergeCell ref="F4:G5"/>
    <mergeCell ref="H4:H6"/>
    <mergeCell ref="I4:J5"/>
    <mergeCell ref="K4:L5"/>
    <mergeCell ref="M4:M6"/>
    <mergeCell ref="N4:O5"/>
    <mergeCell ref="P4:Q5"/>
    <mergeCell ref="A7:B7"/>
    <mergeCell ref="A8:B8"/>
    <mergeCell ref="A25:Q25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22:A23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2300421988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2019-08-22T13:00:31Z</cp:lastPrinted>
  <dcterms:created xsi:type="dcterms:W3CDTF">2019-08-21T11:35:32Z</dcterms:created>
  <dcterms:modified xsi:type="dcterms:W3CDTF">2019-08-22T13:00:36Z</dcterms:modified>
</cp:coreProperties>
</file>