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N23" i="1"/>
  <c r="M23" i="1"/>
  <c r="L23" i="1"/>
  <c r="K23" i="1"/>
  <c r="I23" i="1"/>
  <c r="H23" i="1"/>
  <c r="G23" i="1"/>
  <c r="F23" i="1"/>
  <c r="D23" i="1"/>
  <c r="C23" i="1"/>
  <c r="Q22" i="1"/>
  <c r="P22" i="1"/>
  <c r="N22" i="1"/>
  <c r="M22" i="1"/>
  <c r="L22" i="1"/>
  <c r="K22" i="1"/>
  <c r="J22" i="1"/>
  <c r="I22" i="1"/>
  <c r="H22" i="1"/>
  <c r="G22" i="1"/>
  <c r="F22" i="1"/>
  <c r="D22" i="1"/>
  <c r="C22" i="1"/>
  <c r="Q21" i="1"/>
  <c r="P21" i="1"/>
  <c r="N21" i="1"/>
  <c r="M21" i="1"/>
  <c r="L21" i="1"/>
  <c r="K21" i="1"/>
  <c r="I21" i="1"/>
  <c r="H21" i="1"/>
  <c r="G21" i="1"/>
  <c r="F21" i="1"/>
  <c r="E21" i="1"/>
  <c r="D21" i="1"/>
  <c r="C21" i="1"/>
  <c r="Q20" i="1"/>
  <c r="P20" i="1"/>
  <c r="N20" i="1"/>
  <c r="M20" i="1"/>
  <c r="L20" i="1"/>
  <c r="K20" i="1"/>
  <c r="I20" i="1"/>
  <c r="H20" i="1"/>
  <c r="G20" i="1"/>
  <c r="F20" i="1"/>
  <c r="D20" i="1"/>
  <c r="C20" i="1"/>
  <c r="Q19" i="1"/>
  <c r="P19" i="1"/>
  <c r="N19" i="1"/>
  <c r="M19" i="1"/>
  <c r="L19" i="1"/>
  <c r="K19" i="1"/>
  <c r="I19" i="1"/>
  <c r="H19" i="1"/>
  <c r="G19" i="1"/>
  <c r="F19" i="1"/>
  <c r="D19" i="1"/>
  <c r="C19" i="1"/>
  <c r="Q18" i="1"/>
  <c r="P18" i="1"/>
  <c r="N18" i="1"/>
  <c r="M18" i="1"/>
  <c r="L18" i="1"/>
  <c r="K18" i="1"/>
  <c r="I18" i="1"/>
  <c r="H18" i="1"/>
  <c r="G18" i="1"/>
  <c r="F18" i="1"/>
  <c r="D18" i="1"/>
  <c r="C18" i="1"/>
  <c r="O17" i="1"/>
  <c r="O21" i="1" s="1"/>
  <c r="J17" i="1"/>
  <c r="J20" i="1" s="1"/>
  <c r="E17" i="1"/>
  <c r="E23" i="1" s="1"/>
  <c r="O16" i="1"/>
  <c r="J16" i="1"/>
  <c r="J18" i="1" s="1"/>
  <c r="E16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O9" i="1"/>
  <c r="J9" i="1"/>
  <c r="E9" i="1"/>
  <c r="O8" i="1"/>
  <c r="J8" i="1"/>
  <c r="E8" i="1"/>
  <c r="O7" i="1"/>
  <c r="J7" i="1"/>
  <c r="E7" i="1"/>
  <c r="E18" i="1" l="1"/>
  <c r="J19" i="1"/>
  <c r="O20" i="1"/>
  <c r="E22" i="1"/>
  <c r="J23" i="1"/>
  <c r="O19" i="1"/>
  <c r="O18" i="1"/>
  <c r="E20" i="1"/>
  <c r="J21" i="1"/>
  <c r="O22" i="1"/>
  <c r="O23" i="1"/>
  <c r="E19" i="1"/>
</calcChain>
</file>

<file path=xl/sharedStrings.xml><?xml version="1.0" encoding="utf-8"?>
<sst xmlns="http://schemas.openxmlformats.org/spreadsheetml/2006/main" count="48" uniqueCount="30">
  <si>
    <r>
      <t xml:space="preserve">Tab. 87: Střední školy </t>
    </r>
    <r>
      <rPr>
        <sz val="10"/>
        <color theme="1"/>
        <rFont val="Arial"/>
        <family val="2"/>
        <charset val="238"/>
      </rPr>
      <t xml:space="preserve">podle druhu středního vzdělávání </t>
    </r>
    <r>
      <rPr>
        <b/>
        <sz val="10"/>
        <color theme="1"/>
        <rFont val="Arial"/>
        <family val="2"/>
        <charset val="238"/>
      </rPr>
      <t>- nově přijatí žáci do 1. ročníku podle pohlaví a formy vzdělávání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</si>
  <si>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Školní 
rok</t>
  </si>
  <si>
    <t>Střední s výučním listem</t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</si>
  <si>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1)</t>
    </r>
  </si>
  <si>
    <t>Nástavbové</t>
  </si>
  <si>
    <t>celkem</t>
  </si>
  <si>
    <t>podle 
pohlaví</t>
  </si>
  <si>
    <t>podle formy 
vzdělávání</t>
  </si>
  <si>
    <t>dívky</t>
  </si>
  <si>
    <t>chlapci</t>
  </si>
  <si>
    <t>denní</t>
  </si>
  <si>
    <t>ostatní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</si>
  <si>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</si>
  <si>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</si>
  <si>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</si>
  <si>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</si>
  <si>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</si>
  <si>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</si>
  <si>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</si>
  <si>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</si>
  <si>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</si>
  <si>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</si>
  <si>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</si>
  <si>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</si>
  <si>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</si>
  <si>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</si>
  <si>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</si>
  <si>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</si>
  <si>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t>Pozn.: V tabulce není uvedeno (nižší) střední vzdělání zahrnující 2leté učební obory a obory praktických škol bez výučního listu či maturitního vysvědčení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</si>
  <si>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střední vzdělávání s maturitní zkouškou zahrnuje následující druhy vzdělávání: 
      a) všeobecné střední vzdělávání s maturitní zkouškou (obory gymnázií), b) odborné střední vzdělávání s maturitní zkouškou (bez lyceí), c) lycea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</si>
</sst>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>
      <alignment vertical="top"/>
    </xf>
    <xf numFmtId="0" fontId="6" fillId="0" borderId="0" applyBorder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3" fontId="7" fillId="2" borderId="17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4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/>
    </xf>
    <xf numFmtId="164" fontId="7" fillId="0" borderId="20" xfId="0" applyNumberFormat="1" applyFont="1" applyFill="1" applyBorder="1" applyAlignment="1" applyProtection="1">
      <alignment horizontal="right" vertical="center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7" fillId="2" borderId="28" xfId="5" applyFont="1" applyFill="1" applyBorder="1" applyAlignment="1" applyProtection="1">
      <alignment horizontal="center"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4" fontId="7" fillId="2" borderId="28" xfId="3" applyNumberFormat="1" applyFont="1" applyFill="1" applyBorder="1" applyAlignment="1" applyProtection="1">
      <alignment vertical="center"/>
      <protection locked="0"/>
    </xf>
    <xf numFmtId="164" fontId="7" fillId="2" borderId="31" xfId="3" applyNumberFormat="1" applyFont="1" applyFill="1" applyBorder="1" applyAlignment="1" applyProtection="1">
      <alignment vertical="center"/>
      <protection locked="0"/>
    </xf>
    <xf numFmtId="0" fontId="10" fillId="2" borderId="33" xfId="5" applyFont="1" applyFill="1" applyBorder="1" applyAlignment="1" applyProtection="1">
      <alignment horizontal="center" vertical="center"/>
      <protection locked="0"/>
    </xf>
    <xf numFmtId="165" fontId="7" fillId="2" borderId="34" xfId="1" applyNumberFormat="1" applyFont="1" applyFill="1" applyBorder="1" applyAlignment="1" applyProtection="1">
      <alignment vertical="center"/>
      <protection locked="0"/>
    </xf>
    <xf numFmtId="165" fontId="7" fillId="2" borderId="35" xfId="1" applyNumberFormat="1" applyFont="1" applyFill="1" applyBorder="1" applyAlignment="1" applyProtection="1">
      <alignment vertical="center"/>
      <protection locked="0"/>
    </xf>
    <xf numFmtId="165" fontId="7" fillId="2" borderId="33" xfId="1" applyNumberFormat="1" applyFont="1" applyFill="1" applyBorder="1" applyAlignment="1" applyProtection="1">
      <alignment vertical="center"/>
      <protection locked="0"/>
    </xf>
    <xf numFmtId="165" fontId="7" fillId="2" borderId="36" xfId="1" applyNumberFormat="1" applyFont="1" applyFill="1" applyBorder="1" applyAlignment="1" applyProtection="1">
      <alignment vertical="center"/>
      <protection locked="0"/>
    </xf>
    <xf numFmtId="0" fontId="7" fillId="2" borderId="38" xfId="5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164" fontId="7" fillId="2" borderId="40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41" xfId="3" applyNumberFormat="1" applyFont="1" applyFill="1" applyBorder="1" applyAlignment="1" applyProtection="1">
      <alignment vertical="center"/>
      <protection locked="0"/>
    </xf>
    <xf numFmtId="0" fontId="10" fillId="2" borderId="42" xfId="5" applyFont="1" applyFill="1" applyBorder="1" applyAlignment="1" applyProtection="1">
      <alignment horizontal="center" vertical="center"/>
      <protection locked="0"/>
    </xf>
    <xf numFmtId="165" fontId="7" fillId="2" borderId="43" xfId="1" applyNumberFormat="1" applyFont="1" applyFill="1" applyBorder="1" applyAlignment="1" applyProtection="1">
      <alignment vertical="center"/>
      <protection locked="0"/>
    </xf>
    <xf numFmtId="165" fontId="7" fillId="2" borderId="44" xfId="1" applyNumberFormat="1" applyFont="1" applyFill="1" applyBorder="1" applyAlignment="1" applyProtection="1">
      <alignment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165" fontId="7" fillId="2" borderId="45" xfId="1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Border="1" applyProtection="1">
      <protection locked="0"/>
    </xf>
    <xf numFmtId="164" fontId="0" fillId="0" borderId="0" xfId="0" applyNumberFormat="1"/>
    <xf numFmtId="0" fontId="7" fillId="0" borderId="9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5" xfId="5" applyFont="1" applyFill="1" applyBorder="1" applyAlignment="1" applyProtection="1">
      <alignment horizontal="center" vertical="center"/>
      <protection locked="0"/>
    </xf>
    <xf numFmtId="0" fontId="7" fillId="2" borderId="27" xfId="5" applyFont="1" applyFill="1" applyBorder="1" applyAlignment="1" applyProtection="1">
      <alignment horizontal="center" vertical="center" wrapText="1"/>
      <protection locked="0"/>
    </xf>
    <xf numFmtId="0" fontId="7" fillId="3" borderId="32" xfId="5" applyFont="1" applyFill="1" applyBorder="1" applyAlignment="1" applyProtection="1">
      <alignment horizontal="center" vertical="center" wrapText="1"/>
      <protection locked="0"/>
    </xf>
    <xf numFmtId="0" fontId="7" fillId="2" borderId="37" xfId="5" applyFont="1" applyFill="1" applyBorder="1" applyAlignment="1" applyProtection="1">
      <alignment horizontal="center" vertical="center" wrapText="1"/>
      <protection locked="0"/>
    </xf>
    <xf numFmtId="0" fontId="7" fillId="3" borderId="24" xfId="5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Border="1" applyAlignment="1" applyProtection="1">
      <alignment horizontal="left" vertical="center" wrapText="1"/>
      <protection locked="0"/>
    </xf>
    <xf numFmtId="3" fontId="7" fillId="2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6">
    <cellStyle name="Hypertextový odkaz" xfId="2" builtinId="8"/>
    <cellStyle name="Normální" xfId="0" builtinId="0"/>
    <cellStyle name="normální 2" xfId="3"/>
    <cellStyle name="normální 6" xfId="4"/>
    <cellStyle name="normální 7" xfId="5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17" width="7.28515625" customWidth="1"/>
    <col min="18" max="18" width="7.5703125" customWidth="1"/>
  </cols>
  <sheetData>
    <row r="1" spans="1:17" ht="17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25" customHeight="1" x14ac:dyDescent="0.25">
      <c r="A3" s="61" t="s">
        <v>1</v>
      </c>
      <c r="B3" s="62"/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4"/>
      <c r="O3" s="74"/>
      <c r="P3" s="74"/>
      <c r="Q3" s="75"/>
    </row>
    <row r="4" spans="1:17" ht="13.5" customHeight="1" x14ac:dyDescent="0.25">
      <c r="A4" s="63"/>
      <c r="B4" s="64"/>
      <c r="C4" s="53" t="s">
        <v>5</v>
      </c>
      <c r="D4" s="56" t="s">
        <v>6</v>
      </c>
      <c r="E4" s="57"/>
      <c r="F4" s="58" t="s">
        <v>7</v>
      </c>
      <c r="G4" s="59"/>
      <c r="H4" s="53" t="s">
        <v>5</v>
      </c>
      <c r="I4" s="56" t="s">
        <v>6</v>
      </c>
      <c r="J4" s="57"/>
      <c r="K4" s="58" t="s">
        <v>7</v>
      </c>
      <c r="L4" s="59"/>
      <c r="M4" s="53" t="s">
        <v>5</v>
      </c>
      <c r="N4" s="56" t="s">
        <v>6</v>
      </c>
      <c r="O4" s="57"/>
      <c r="P4" s="58" t="s">
        <v>7</v>
      </c>
      <c r="Q4" s="59"/>
    </row>
    <row r="5" spans="1:17" ht="13.5" customHeight="1" x14ac:dyDescent="0.25">
      <c r="A5" s="63"/>
      <c r="B5" s="64"/>
      <c r="C5" s="54"/>
      <c r="D5" s="57"/>
      <c r="E5" s="57"/>
      <c r="F5" s="60"/>
      <c r="G5" s="59"/>
      <c r="H5" s="54"/>
      <c r="I5" s="57"/>
      <c r="J5" s="57"/>
      <c r="K5" s="60"/>
      <c r="L5" s="59"/>
      <c r="M5" s="54"/>
      <c r="N5" s="57"/>
      <c r="O5" s="57"/>
      <c r="P5" s="60"/>
      <c r="Q5" s="59"/>
    </row>
    <row r="6" spans="1:17" ht="17.25" customHeight="1" thickBot="1" x14ac:dyDescent="0.3">
      <c r="A6" s="65"/>
      <c r="B6" s="66"/>
      <c r="C6" s="55"/>
      <c r="D6" s="5" t="s">
        <v>8</v>
      </c>
      <c r="E6" s="5" t="s">
        <v>9</v>
      </c>
      <c r="F6" s="5" t="s">
        <v>10</v>
      </c>
      <c r="G6" s="6" t="s">
        <v>11</v>
      </c>
      <c r="H6" s="55"/>
      <c r="I6" s="5" t="s">
        <v>8</v>
      </c>
      <c r="J6" s="5" t="s">
        <v>9</v>
      </c>
      <c r="K6" s="5" t="s">
        <v>10</v>
      </c>
      <c r="L6" s="6" t="s">
        <v>11</v>
      </c>
      <c r="M6" s="55"/>
      <c r="N6" s="5" t="s">
        <v>8</v>
      </c>
      <c r="O6" s="5" t="s">
        <v>9</v>
      </c>
      <c r="P6" s="5" t="s">
        <v>10</v>
      </c>
      <c r="Q6" s="6" t="s">
        <v>11</v>
      </c>
    </row>
    <row r="7" spans="1:17" ht="17.25" customHeight="1" x14ac:dyDescent="0.25">
      <c r="A7" s="44" t="s">
        <v>12</v>
      </c>
      <c r="B7" s="45"/>
      <c r="C7" s="7">
        <v>40429</v>
      </c>
      <c r="D7" s="8">
        <v>14074</v>
      </c>
      <c r="E7" s="8">
        <f>C7-D7</f>
        <v>26355</v>
      </c>
      <c r="F7" s="8">
        <v>39898</v>
      </c>
      <c r="G7" s="9">
        <v>531</v>
      </c>
      <c r="H7" s="7">
        <v>94717</v>
      </c>
      <c r="I7" s="10">
        <v>51354</v>
      </c>
      <c r="J7" s="8">
        <f>H7-I7</f>
        <v>43363</v>
      </c>
      <c r="K7" s="10">
        <v>91357</v>
      </c>
      <c r="L7" s="9">
        <v>3360</v>
      </c>
      <c r="M7" s="11">
        <v>22729</v>
      </c>
      <c r="N7" s="8">
        <v>9963</v>
      </c>
      <c r="O7" s="8">
        <f>M7-N7</f>
        <v>12766</v>
      </c>
      <c r="P7" s="8">
        <v>10908</v>
      </c>
      <c r="Q7" s="9">
        <v>11821</v>
      </c>
    </row>
    <row r="8" spans="1:17" ht="17.25" customHeight="1" x14ac:dyDescent="0.25">
      <c r="A8" s="44" t="s">
        <v>13</v>
      </c>
      <c r="B8" s="45"/>
      <c r="C8" s="7">
        <v>40429</v>
      </c>
      <c r="D8" s="8">
        <v>13879</v>
      </c>
      <c r="E8" s="8">
        <f t="shared" ref="E8:E17" si="0">C8-D8</f>
        <v>26550</v>
      </c>
      <c r="F8" s="8">
        <v>39906</v>
      </c>
      <c r="G8" s="9">
        <v>523</v>
      </c>
      <c r="H8" s="7">
        <v>90458</v>
      </c>
      <c r="I8" s="10">
        <v>48705</v>
      </c>
      <c r="J8" s="8">
        <f t="shared" ref="J8:J17" si="1">H8-I8</f>
        <v>41753</v>
      </c>
      <c r="K8" s="10">
        <v>87457</v>
      </c>
      <c r="L8" s="9">
        <v>3001</v>
      </c>
      <c r="M8" s="11">
        <v>22000</v>
      </c>
      <c r="N8" s="8">
        <v>9280</v>
      </c>
      <c r="O8" s="8">
        <f t="shared" ref="O8:O17" si="2">M8-N8</f>
        <v>12720</v>
      </c>
      <c r="P8" s="8">
        <v>11314</v>
      </c>
      <c r="Q8" s="9">
        <v>10686</v>
      </c>
    </row>
    <row r="9" spans="1:17" ht="17.25" customHeight="1" x14ac:dyDescent="0.25">
      <c r="A9" s="44" t="s">
        <v>14</v>
      </c>
      <c r="B9" s="45"/>
      <c r="C9" s="7">
        <v>35985</v>
      </c>
      <c r="D9" s="8">
        <v>12339</v>
      </c>
      <c r="E9" s="8">
        <f t="shared" si="0"/>
        <v>23646</v>
      </c>
      <c r="F9" s="8">
        <v>35434</v>
      </c>
      <c r="G9" s="9">
        <v>551</v>
      </c>
      <c r="H9" s="7">
        <v>80672</v>
      </c>
      <c r="I9" s="10">
        <v>43338</v>
      </c>
      <c r="J9" s="8">
        <f t="shared" si="1"/>
        <v>37334</v>
      </c>
      <c r="K9" s="10">
        <v>77706</v>
      </c>
      <c r="L9" s="9">
        <v>2966</v>
      </c>
      <c r="M9" s="11">
        <v>21120</v>
      </c>
      <c r="N9" s="8">
        <v>8897</v>
      </c>
      <c r="O9" s="8">
        <f t="shared" si="2"/>
        <v>12223</v>
      </c>
      <c r="P9" s="8">
        <v>10601</v>
      </c>
      <c r="Q9" s="9">
        <v>10519</v>
      </c>
    </row>
    <row r="10" spans="1:17" ht="17.25" customHeight="1" x14ac:dyDescent="0.25">
      <c r="A10" s="44" t="s">
        <v>15</v>
      </c>
      <c r="B10" s="45"/>
      <c r="C10" s="7">
        <v>34926</v>
      </c>
      <c r="D10" s="8">
        <v>12271</v>
      </c>
      <c r="E10" s="8">
        <f t="shared" si="0"/>
        <v>22655</v>
      </c>
      <c r="F10" s="8">
        <v>34304</v>
      </c>
      <c r="G10" s="9">
        <v>622</v>
      </c>
      <c r="H10" s="7">
        <v>75812</v>
      </c>
      <c r="I10" s="10">
        <v>40809</v>
      </c>
      <c r="J10" s="8">
        <f t="shared" si="1"/>
        <v>35003</v>
      </c>
      <c r="K10" s="10">
        <v>73040</v>
      </c>
      <c r="L10" s="9">
        <v>2772</v>
      </c>
      <c r="M10" s="11">
        <v>16688</v>
      </c>
      <c r="N10" s="8">
        <v>7306</v>
      </c>
      <c r="O10" s="8">
        <f t="shared" si="2"/>
        <v>9382</v>
      </c>
      <c r="P10" s="8">
        <v>9174</v>
      </c>
      <c r="Q10" s="9">
        <v>7514</v>
      </c>
    </row>
    <row r="11" spans="1:17" ht="17.25" customHeight="1" x14ac:dyDescent="0.25">
      <c r="A11" s="44" t="s">
        <v>16</v>
      </c>
      <c r="B11" s="45"/>
      <c r="C11" s="7">
        <v>34441</v>
      </c>
      <c r="D11" s="8">
        <v>12024</v>
      </c>
      <c r="E11" s="8">
        <f t="shared" si="0"/>
        <v>22417</v>
      </c>
      <c r="F11" s="8">
        <v>33818</v>
      </c>
      <c r="G11" s="9">
        <v>623</v>
      </c>
      <c r="H11" s="7">
        <v>72216</v>
      </c>
      <c r="I11" s="10">
        <v>39117</v>
      </c>
      <c r="J11" s="8">
        <f t="shared" si="1"/>
        <v>33099</v>
      </c>
      <c r="K11" s="10">
        <v>69340</v>
      </c>
      <c r="L11" s="9">
        <v>2876</v>
      </c>
      <c r="M11" s="11">
        <v>13939</v>
      </c>
      <c r="N11" s="8">
        <v>5995</v>
      </c>
      <c r="O11" s="8">
        <f t="shared" si="2"/>
        <v>7944</v>
      </c>
      <c r="P11" s="8">
        <v>7791</v>
      </c>
      <c r="Q11" s="9">
        <v>6148</v>
      </c>
    </row>
    <row r="12" spans="1:17" ht="17.25" customHeight="1" x14ac:dyDescent="0.25">
      <c r="A12" s="44" t="s">
        <v>17</v>
      </c>
      <c r="B12" s="45"/>
      <c r="C12" s="7">
        <v>33129</v>
      </c>
      <c r="D12" s="12">
        <v>11697</v>
      </c>
      <c r="E12" s="8">
        <f t="shared" si="0"/>
        <v>21432</v>
      </c>
      <c r="F12" s="12">
        <v>32433</v>
      </c>
      <c r="G12" s="13">
        <v>696</v>
      </c>
      <c r="H12" s="14">
        <v>72888</v>
      </c>
      <c r="I12" s="15">
        <v>39670</v>
      </c>
      <c r="J12" s="8">
        <f t="shared" si="1"/>
        <v>33218</v>
      </c>
      <c r="K12" s="15">
        <v>69962</v>
      </c>
      <c r="L12" s="13">
        <v>2926</v>
      </c>
      <c r="M12" s="16">
        <v>13043</v>
      </c>
      <c r="N12" s="12">
        <v>5453</v>
      </c>
      <c r="O12" s="8">
        <f t="shared" si="2"/>
        <v>7590</v>
      </c>
      <c r="P12" s="12">
        <v>7036</v>
      </c>
      <c r="Q12" s="13">
        <v>6007</v>
      </c>
    </row>
    <row r="13" spans="1:17" ht="17.25" customHeight="1" x14ac:dyDescent="0.25">
      <c r="A13" s="44" t="s">
        <v>18</v>
      </c>
      <c r="B13" s="45"/>
      <c r="C13" s="7">
        <v>33029</v>
      </c>
      <c r="D13" s="12">
        <v>12127</v>
      </c>
      <c r="E13" s="8">
        <f t="shared" si="0"/>
        <v>20902</v>
      </c>
      <c r="F13" s="12">
        <v>32237</v>
      </c>
      <c r="G13" s="13">
        <v>792</v>
      </c>
      <c r="H13" s="14">
        <v>72692</v>
      </c>
      <c r="I13" s="12">
        <v>39261</v>
      </c>
      <c r="J13" s="8">
        <f t="shared" si="1"/>
        <v>33431</v>
      </c>
      <c r="K13" s="12">
        <v>69746</v>
      </c>
      <c r="L13" s="17">
        <v>2946</v>
      </c>
      <c r="M13" s="16">
        <v>11162</v>
      </c>
      <c r="N13" s="12">
        <v>4788</v>
      </c>
      <c r="O13" s="8">
        <f t="shared" si="2"/>
        <v>6374</v>
      </c>
      <c r="P13" s="12">
        <v>6296</v>
      </c>
      <c r="Q13" s="13">
        <v>4866</v>
      </c>
    </row>
    <row r="14" spans="1:17" ht="17.25" customHeight="1" x14ac:dyDescent="0.25">
      <c r="A14" s="44" t="s">
        <v>19</v>
      </c>
      <c r="B14" s="45"/>
      <c r="C14" s="14">
        <v>32010</v>
      </c>
      <c r="D14" s="12">
        <v>11519</v>
      </c>
      <c r="E14" s="8">
        <f t="shared" si="0"/>
        <v>20491</v>
      </c>
      <c r="F14" s="12">
        <v>31173</v>
      </c>
      <c r="G14" s="13">
        <v>837</v>
      </c>
      <c r="H14" s="14">
        <v>72927</v>
      </c>
      <c r="I14" s="12">
        <v>39289</v>
      </c>
      <c r="J14" s="8">
        <f t="shared" si="1"/>
        <v>33638</v>
      </c>
      <c r="K14" s="12">
        <v>70156</v>
      </c>
      <c r="L14" s="17">
        <v>2771</v>
      </c>
      <c r="M14" s="16">
        <v>10197</v>
      </c>
      <c r="N14" s="12">
        <v>4262</v>
      </c>
      <c r="O14" s="8">
        <f t="shared" si="2"/>
        <v>5935</v>
      </c>
      <c r="P14" s="12">
        <v>5802</v>
      </c>
      <c r="Q14" s="13">
        <v>4395</v>
      </c>
    </row>
    <row r="15" spans="1:17" ht="17.25" customHeight="1" x14ac:dyDescent="0.25">
      <c r="A15" s="44" t="s">
        <v>20</v>
      </c>
      <c r="B15" s="45"/>
      <c r="C15" s="14">
        <v>31112</v>
      </c>
      <c r="D15" s="12">
        <v>10861</v>
      </c>
      <c r="E15" s="8">
        <f t="shared" si="0"/>
        <v>20251</v>
      </c>
      <c r="F15" s="12">
        <v>30177</v>
      </c>
      <c r="G15" s="13">
        <v>935</v>
      </c>
      <c r="H15" s="14">
        <v>73545</v>
      </c>
      <c r="I15" s="12">
        <v>39790</v>
      </c>
      <c r="J15" s="8">
        <f t="shared" si="1"/>
        <v>33755</v>
      </c>
      <c r="K15" s="12">
        <v>70700</v>
      </c>
      <c r="L15" s="17">
        <v>2845</v>
      </c>
      <c r="M15" s="16">
        <v>9862</v>
      </c>
      <c r="N15" s="12">
        <v>4163</v>
      </c>
      <c r="O15" s="8">
        <f t="shared" si="2"/>
        <v>5699</v>
      </c>
      <c r="P15" s="12">
        <v>5444</v>
      </c>
      <c r="Q15" s="13">
        <v>4418</v>
      </c>
    </row>
    <row r="16" spans="1:17" ht="17.25" customHeight="1" x14ac:dyDescent="0.25">
      <c r="A16" s="44" t="s">
        <v>21</v>
      </c>
      <c r="B16" s="45"/>
      <c r="C16" s="14">
        <v>31376</v>
      </c>
      <c r="D16" s="12">
        <v>11086</v>
      </c>
      <c r="E16" s="8">
        <f t="shared" si="0"/>
        <v>20290</v>
      </c>
      <c r="F16" s="12">
        <v>30328</v>
      </c>
      <c r="G16" s="13">
        <v>1048</v>
      </c>
      <c r="H16" s="14">
        <v>73507</v>
      </c>
      <c r="I16" s="16">
        <v>39931</v>
      </c>
      <c r="J16" s="8">
        <f t="shared" si="1"/>
        <v>33576</v>
      </c>
      <c r="K16" s="12">
        <v>70796</v>
      </c>
      <c r="L16" s="17">
        <v>2711</v>
      </c>
      <c r="M16" s="16">
        <v>8060</v>
      </c>
      <c r="N16" s="12">
        <v>3477</v>
      </c>
      <c r="O16" s="8">
        <f t="shared" si="2"/>
        <v>4583</v>
      </c>
      <c r="P16" s="12">
        <v>5110</v>
      </c>
      <c r="Q16" s="13">
        <v>2950</v>
      </c>
    </row>
    <row r="17" spans="1:17" ht="17.25" customHeight="1" thickBot="1" x14ac:dyDescent="0.3">
      <c r="A17" s="46" t="s">
        <v>22</v>
      </c>
      <c r="B17" s="47"/>
      <c r="C17" s="18">
        <v>31524</v>
      </c>
      <c r="D17" s="19">
        <v>11078</v>
      </c>
      <c r="E17" s="20">
        <f t="shared" si="0"/>
        <v>20446</v>
      </c>
      <c r="F17" s="19">
        <v>30435</v>
      </c>
      <c r="G17" s="21">
        <v>1089</v>
      </c>
      <c r="H17" s="18">
        <v>73684</v>
      </c>
      <c r="I17" s="19">
        <v>39868</v>
      </c>
      <c r="J17" s="20">
        <f t="shared" si="1"/>
        <v>33816</v>
      </c>
      <c r="K17" s="19">
        <v>71224</v>
      </c>
      <c r="L17" s="21">
        <v>2460</v>
      </c>
      <c r="M17" s="19">
        <v>7295</v>
      </c>
      <c r="N17" s="19">
        <v>3178</v>
      </c>
      <c r="O17" s="20">
        <f t="shared" si="2"/>
        <v>4117</v>
      </c>
      <c r="P17" s="19">
        <v>4857</v>
      </c>
      <c r="Q17" s="21">
        <v>2438</v>
      </c>
    </row>
    <row r="18" spans="1:17" ht="17.25" customHeight="1" x14ac:dyDescent="0.25">
      <c r="A18" s="48" t="s">
        <v>23</v>
      </c>
      <c r="B18" s="22" t="s">
        <v>24</v>
      </c>
      <c r="C18" s="23">
        <f>C17-C16</f>
        <v>148</v>
      </c>
      <c r="D18" s="24">
        <f t="shared" ref="D18:Q18" si="3">D17-D16</f>
        <v>-8</v>
      </c>
      <c r="E18" s="24">
        <f t="shared" si="3"/>
        <v>156</v>
      </c>
      <c r="F18" s="24">
        <f t="shared" si="3"/>
        <v>107</v>
      </c>
      <c r="G18" s="25">
        <f t="shared" si="3"/>
        <v>41</v>
      </c>
      <c r="H18" s="23">
        <f t="shared" si="3"/>
        <v>177</v>
      </c>
      <c r="I18" s="24">
        <f t="shared" si="3"/>
        <v>-63</v>
      </c>
      <c r="J18" s="24">
        <f t="shared" si="3"/>
        <v>240</v>
      </c>
      <c r="K18" s="24">
        <f t="shared" si="3"/>
        <v>428</v>
      </c>
      <c r="L18" s="25">
        <f t="shared" si="3"/>
        <v>-251</v>
      </c>
      <c r="M18" s="26">
        <f t="shared" si="3"/>
        <v>-765</v>
      </c>
      <c r="N18" s="24">
        <f t="shared" si="3"/>
        <v>-299</v>
      </c>
      <c r="O18" s="24">
        <f t="shared" si="3"/>
        <v>-466</v>
      </c>
      <c r="P18" s="24">
        <f t="shared" si="3"/>
        <v>-253</v>
      </c>
      <c r="Q18" s="25">
        <f t="shared" si="3"/>
        <v>-512</v>
      </c>
    </row>
    <row r="19" spans="1:17" ht="17.25" customHeight="1" x14ac:dyDescent="0.25">
      <c r="A19" s="49"/>
      <c r="B19" s="27" t="s">
        <v>25</v>
      </c>
      <c r="C19" s="28">
        <f>C17/C16-1</f>
        <v>4.7169811320755262E-3</v>
      </c>
      <c r="D19" s="29">
        <f t="shared" ref="D19:Q19" si="4">D17/D16-1</f>
        <v>-7.2163088580190493E-4</v>
      </c>
      <c r="E19" s="29">
        <f t="shared" si="4"/>
        <v>7.6885165105964326E-3</v>
      </c>
      <c r="F19" s="29">
        <f t="shared" si="4"/>
        <v>3.5280928514904719E-3</v>
      </c>
      <c r="G19" s="30">
        <f t="shared" si="4"/>
        <v>3.9122137404580259E-2</v>
      </c>
      <c r="H19" s="28">
        <f t="shared" si="4"/>
        <v>2.4079339382643283E-3</v>
      </c>
      <c r="I19" s="29">
        <f t="shared" si="4"/>
        <v>-1.5777215697077018E-3</v>
      </c>
      <c r="J19" s="29">
        <f t="shared" si="4"/>
        <v>7.1479628305932685E-3</v>
      </c>
      <c r="K19" s="29">
        <f t="shared" si="4"/>
        <v>6.0455392960054866E-3</v>
      </c>
      <c r="L19" s="30">
        <f t="shared" si="4"/>
        <v>-9.2585761711545533E-2</v>
      </c>
      <c r="M19" s="31">
        <f t="shared" si="4"/>
        <v>-9.4913151364764303E-2</v>
      </c>
      <c r="N19" s="29">
        <f t="shared" si="4"/>
        <v>-8.599367270635605E-2</v>
      </c>
      <c r="O19" s="29">
        <f t="shared" si="4"/>
        <v>-0.10168012219070477</v>
      </c>
      <c r="P19" s="29">
        <f t="shared" si="4"/>
        <v>-4.9510763209393294E-2</v>
      </c>
      <c r="Q19" s="30">
        <f t="shared" si="4"/>
        <v>-0.17355932203389834</v>
      </c>
    </row>
    <row r="20" spans="1:17" ht="17.25" customHeight="1" x14ac:dyDescent="0.25">
      <c r="A20" s="50" t="s">
        <v>26</v>
      </c>
      <c r="B20" s="32" t="s">
        <v>24</v>
      </c>
      <c r="C20" s="33">
        <f>C17-C12</f>
        <v>-1605</v>
      </c>
      <c r="D20" s="34">
        <f t="shared" ref="D20:Q20" si="5">D17-D12</f>
        <v>-619</v>
      </c>
      <c r="E20" s="34">
        <f t="shared" si="5"/>
        <v>-986</v>
      </c>
      <c r="F20" s="34">
        <f t="shared" si="5"/>
        <v>-1998</v>
      </c>
      <c r="G20" s="35">
        <f t="shared" si="5"/>
        <v>393</v>
      </c>
      <c r="H20" s="33">
        <f t="shared" si="5"/>
        <v>796</v>
      </c>
      <c r="I20" s="34">
        <f t="shared" si="5"/>
        <v>198</v>
      </c>
      <c r="J20" s="34">
        <f t="shared" si="5"/>
        <v>598</v>
      </c>
      <c r="K20" s="34">
        <f t="shared" si="5"/>
        <v>1262</v>
      </c>
      <c r="L20" s="35">
        <f t="shared" si="5"/>
        <v>-466</v>
      </c>
      <c r="M20" s="36">
        <f t="shared" si="5"/>
        <v>-5748</v>
      </c>
      <c r="N20" s="34">
        <f t="shared" si="5"/>
        <v>-2275</v>
      </c>
      <c r="O20" s="34">
        <f t="shared" si="5"/>
        <v>-3473</v>
      </c>
      <c r="P20" s="34">
        <f t="shared" si="5"/>
        <v>-2179</v>
      </c>
      <c r="Q20" s="35">
        <f t="shared" si="5"/>
        <v>-3569</v>
      </c>
    </row>
    <row r="21" spans="1:17" ht="17.25" customHeight="1" x14ac:dyDescent="0.25">
      <c r="A21" s="49"/>
      <c r="B21" s="27" t="s">
        <v>25</v>
      </c>
      <c r="C21" s="28">
        <f>C17/C12-1</f>
        <v>-4.8446979987322281E-2</v>
      </c>
      <c r="D21" s="29">
        <f t="shared" ref="D21:Q21" si="6">D17/D12-1</f>
        <v>-5.2919552021885918E-2</v>
      </c>
      <c r="E21" s="29">
        <f t="shared" si="6"/>
        <v>-4.6005972377752946E-2</v>
      </c>
      <c r="F21" s="29">
        <f t="shared" si="6"/>
        <v>-6.1603921931366212E-2</v>
      </c>
      <c r="G21" s="30">
        <f t="shared" si="6"/>
        <v>0.56465517241379315</v>
      </c>
      <c r="H21" s="28">
        <f t="shared" si="6"/>
        <v>1.0920864888596116E-2</v>
      </c>
      <c r="I21" s="29">
        <f t="shared" si="6"/>
        <v>4.9911772119990427E-3</v>
      </c>
      <c r="J21" s="29">
        <f t="shared" si="6"/>
        <v>1.8002287916190074E-2</v>
      </c>
      <c r="K21" s="29">
        <f t="shared" si="6"/>
        <v>1.8038363683142267E-2</v>
      </c>
      <c r="L21" s="30">
        <f t="shared" si="6"/>
        <v>-0.15926179084073822</v>
      </c>
      <c r="M21" s="31">
        <f t="shared" si="6"/>
        <v>-0.44069615885915814</v>
      </c>
      <c r="N21" s="29">
        <f t="shared" si="6"/>
        <v>-0.41720154043645696</v>
      </c>
      <c r="O21" s="29">
        <f t="shared" si="6"/>
        <v>-0.45757575757575752</v>
      </c>
      <c r="P21" s="29">
        <f t="shared" si="6"/>
        <v>-0.30969300739056282</v>
      </c>
      <c r="Q21" s="30">
        <f t="shared" si="6"/>
        <v>-0.59414016980189777</v>
      </c>
    </row>
    <row r="22" spans="1:17" ht="17.25" customHeight="1" x14ac:dyDescent="0.25">
      <c r="A22" s="50" t="s">
        <v>27</v>
      </c>
      <c r="B22" s="32" t="s">
        <v>24</v>
      </c>
      <c r="C22" s="33">
        <f>C17-C7</f>
        <v>-8905</v>
      </c>
      <c r="D22" s="34">
        <f t="shared" ref="D22:Q22" si="7">D17-D7</f>
        <v>-2996</v>
      </c>
      <c r="E22" s="34">
        <f t="shared" si="7"/>
        <v>-5909</v>
      </c>
      <c r="F22" s="34">
        <f t="shared" si="7"/>
        <v>-9463</v>
      </c>
      <c r="G22" s="35">
        <f t="shared" si="7"/>
        <v>558</v>
      </c>
      <c r="H22" s="33">
        <f t="shared" si="7"/>
        <v>-21033</v>
      </c>
      <c r="I22" s="34">
        <f t="shared" si="7"/>
        <v>-11486</v>
      </c>
      <c r="J22" s="34">
        <f t="shared" si="7"/>
        <v>-9547</v>
      </c>
      <c r="K22" s="34">
        <f t="shared" si="7"/>
        <v>-20133</v>
      </c>
      <c r="L22" s="35">
        <f t="shared" si="7"/>
        <v>-900</v>
      </c>
      <c r="M22" s="36">
        <f t="shared" si="7"/>
        <v>-15434</v>
      </c>
      <c r="N22" s="34">
        <f t="shared" si="7"/>
        <v>-6785</v>
      </c>
      <c r="O22" s="34">
        <f t="shared" si="7"/>
        <v>-8649</v>
      </c>
      <c r="P22" s="34">
        <f t="shared" si="7"/>
        <v>-6051</v>
      </c>
      <c r="Q22" s="35">
        <f t="shared" si="7"/>
        <v>-9383</v>
      </c>
    </row>
    <row r="23" spans="1:17" ht="17.25" customHeight="1" thickBot="1" x14ac:dyDescent="0.3">
      <c r="A23" s="51"/>
      <c r="B23" s="37" t="s">
        <v>25</v>
      </c>
      <c r="C23" s="38">
        <f>C17/C7-1</f>
        <v>-0.22026268272774496</v>
      </c>
      <c r="D23" s="39">
        <f t="shared" ref="D23:Q23" si="8">D17/D7-1</f>
        <v>-0.2128748046042348</v>
      </c>
      <c r="E23" s="39">
        <f t="shared" si="8"/>
        <v>-0.22420793018402585</v>
      </c>
      <c r="F23" s="39">
        <f t="shared" si="8"/>
        <v>-0.23717980851170484</v>
      </c>
      <c r="G23" s="40">
        <f t="shared" si="8"/>
        <v>1.0508474576271185</v>
      </c>
      <c r="H23" s="38">
        <f t="shared" si="8"/>
        <v>-0.2220615095495001</v>
      </c>
      <c r="I23" s="39">
        <f t="shared" si="8"/>
        <v>-0.22366320052965694</v>
      </c>
      <c r="J23" s="39">
        <f t="shared" si="8"/>
        <v>-0.2201646565043931</v>
      </c>
      <c r="K23" s="39">
        <f t="shared" si="8"/>
        <v>-0.22037720152807116</v>
      </c>
      <c r="L23" s="40">
        <f t="shared" si="8"/>
        <v>-0.2678571428571429</v>
      </c>
      <c r="M23" s="41">
        <f t="shared" si="8"/>
        <v>-0.67904439262616045</v>
      </c>
      <c r="N23" s="39">
        <f t="shared" si="8"/>
        <v>-0.68101977316069462</v>
      </c>
      <c r="O23" s="39">
        <f t="shared" si="8"/>
        <v>-0.67750274165752788</v>
      </c>
      <c r="P23" s="39">
        <f t="shared" si="8"/>
        <v>-0.55473047304730472</v>
      </c>
      <c r="Q23" s="40">
        <f t="shared" si="8"/>
        <v>-0.79375687336096779</v>
      </c>
    </row>
    <row r="24" spans="1:17" ht="17.25" customHeight="1" x14ac:dyDescent="0.25">
      <c r="A24" s="42" t="s">
        <v>28</v>
      </c>
      <c r="F24" s="43"/>
      <c r="P24" s="43"/>
    </row>
    <row r="25" spans="1:17" ht="30.75" customHeight="1" x14ac:dyDescent="0.25">
      <c r="A25" s="52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17.25" customHeight="1" x14ac:dyDescent="0.25">
      <c r="F26" s="43"/>
      <c r="P26" s="43"/>
    </row>
    <row r="27" spans="1:17" ht="17.25" customHeight="1" x14ac:dyDescent="0.25">
      <c r="F27" s="43"/>
      <c r="P27" s="43"/>
    </row>
    <row r="28" spans="1:17" x14ac:dyDescent="0.25">
      <c r="F28" s="43"/>
      <c r="P28" s="43"/>
    </row>
    <row r="29" spans="1:17" x14ac:dyDescent="0.25">
      <c r="F29" s="43"/>
      <c r="P29" s="43"/>
    </row>
    <row r="30" spans="1:17" x14ac:dyDescent="0.25">
      <c r="F30" s="43"/>
      <c r="P30" s="43"/>
    </row>
    <row r="31" spans="1:17" x14ac:dyDescent="0.25">
      <c r="P31" s="43"/>
    </row>
    <row r="32" spans="1:17" x14ac:dyDescent="0.25">
      <c r="P32" s="43"/>
    </row>
    <row r="33" spans="16:16" x14ac:dyDescent="0.25">
      <c r="P33" s="43"/>
    </row>
    <row r="34" spans="16:16" x14ac:dyDescent="0.25">
      <c r="P34" s="43"/>
    </row>
    <row r="35" spans="16:16" x14ac:dyDescent="0.25">
      <c r="P35" s="43"/>
    </row>
    <row r="36" spans="16:16" x14ac:dyDescent="0.25">
      <c r="P36" s="43"/>
    </row>
  </sheetData>
  <mergeCells count="28">
    <mergeCell ref="A9:B9"/>
    <mergeCell ref="A3:B6"/>
    <mergeCell ref="C3:G3"/>
    <mergeCell ref="H3:L3"/>
    <mergeCell ref="M3:Q3"/>
    <mergeCell ref="C4:C6"/>
    <mergeCell ref="D4:E5"/>
    <mergeCell ref="F4:G5"/>
    <mergeCell ref="H4:H6"/>
    <mergeCell ref="I4:J5"/>
    <mergeCell ref="K4:L5"/>
    <mergeCell ref="M4:M6"/>
    <mergeCell ref="N4:O5"/>
    <mergeCell ref="P4:Q5"/>
    <mergeCell ref="A7:B7"/>
    <mergeCell ref="A8:B8"/>
    <mergeCell ref="A25:Q25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  <mergeCell ref="A22:A23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2300421987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2019-08-22T13:00:15Z</cp:lastPrinted>
  <dcterms:created xsi:type="dcterms:W3CDTF">2019-08-21T11:35:32Z</dcterms:created>
  <dcterms:modified xsi:type="dcterms:W3CDTF">2019-08-22T13:00:20Z</dcterms:modified>
</cp:coreProperties>
</file>