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8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<sst xmlns="http://schemas.openxmlformats.org/spreadsheetml/2006/main" count="38" uniqueCount="34">
  <si>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 xml:space="preserve">Tab. 84: Střední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 xml:space="preserve">- počet žáků se speciálními vzdělávacími potřebami </t>
    </r>
    <r>
      <rPr>
        <sz val="10"/>
        <color theme="1"/>
        <rFont val="Arial"/>
        <family val="2"/>
        <charset val="238"/>
      </rPr>
      <t>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</si>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</sst>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#,##0_ ;\-#,##0\ ;\–\ 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5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5" fontId="10" fillId="0" borderId="24" xfId="0" applyNumberFormat="1" applyFont="1" applyBorder="1" applyAlignment="1">
      <alignment vertical="center"/>
    </xf>
    <xf numFmtId="166" fontId="10" fillId="0" borderId="25" xfId="1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6" fontId="10" fillId="0" borderId="27" xfId="1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6" fontId="10" fillId="0" borderId="29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5" fontId="12" fillId="0" borderId="24" xfId="0" applyNumberFormat="1" applyFont="1" applyBorder="1" applyAlignment="1">
      <alignment vertical="center"/>
    </xf>
    <xf numFmtId="166" fontId="12" fillId="0" borderId="25" xfId="1" applyNumberFormat="1" applyFont="1" applyBorder="1" applyAlignment="1">
      <alignment vertical="center"/>
    </xf>
    <xf numFmtId="165" fontId="12" fillId="0" borderId="30" xfId="0" applyNumberFormat="1" applyFont="1" applyBorder="1" applyAlignment="1">
      <alignment vertical="center"/>
    </xf>
    <xf numFmtId="166" fontId="12" fillId="0" borderId="31" xfId="1" applyNumberFormat="1" applyFont="1" applyBorder="1" applyAlignment="1">
      <alignment vertical="center"/>
    </xf>
    <xf numFmtId="165" fontId="12" fillId="0" borderId="28" xfId="0" applyNumberFormat="1" applyFont="1" applyBorder="1" applyAlignment="1">
      <alignment vertical="center"/>
    </xf>
    <xf numFmtId="166" fontId="12" fillId="0" borderId="29" xfId="1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right" vertical="center"/>
    </xf>
    <xf numFmtId="164" fontId="7" fillId="0" borderId="32" xfId="0" applyNumberFormat="1" applyFont="1" applyFill="1" applyBorder="1" applyAlignment="1" applyProtection="1">
      <alignment horizontal="right" vertical="center"/>
    </xf>
    <xf numFmtId="165" fontId="12" fillId="0" borderId="33" xfId="0" applyNumberFormat="1" applyFont="1" applyBorder="1" applyAlignment="1">
      <alignment vertical="center"/>
    </xf>
    <xf numFmtId="166" fontId="12" fillId="0" borderId="34" xfId="1" applyNumberFormat="1" applyFont="1" applyBorder="1" applyAlignment="1">
      <alignment vertical="center"/>
    </xf>
    <xf numFmtId="165" fontId="12" fillId="0" borderId="35" xfId="0" applyNumberFormat="1" applyFont="1" applyBorder="1" applyAlignment="1">
      <alignment vertical="center"/>
    </xf>
    <xf numFmtId="166" fontId="12" fillId="0" borderId="36" xfId="1" applyNumberFormat="1" applyFont="1" applyBorder="1" applyAlignment="1">
      <alignment vertical="center"/>
    </xf>
    <xf numFmtId="165" fontId="12" fillId="0" borderId="37" xfId="0" applyNumberFormat="1" applyFont="1" applyBorder="1" applyAlignment="1">
      <alignment vertical="center"/>
    </xf>
    <xf numFmtId="166" fontId="12" fillId="0" borderId="38" xfId="1" applyNumberFormat="1" applyFont="1" applyBorder="1" applyAlignment="1">
      <alignment vertical="center"/>
    </xf>
    <xf numFmtId="0" fontId="9" fillId="0" borderId="0" xfId="3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Normal="100" workbookViewId="0"/>
  </sheetViews>
  <sheetFormatPr defaultRowHeight="15" x14ac:dyDescent="0.25"/>
  <cols>
    <col min="1" max="1" width="18" customWidth="1"/>
    <col min="2" max="12" width="6.7109375" customWidth="1"/>
    <col min="13" max="18" width="6.425781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8" t="s">
        <v>1</v>
      </c>
      <c r="B3" s="50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2"/>
      <c r="M3" s="53" t="s">
        <v>3</v>
      </c>
      <c r="N3" s="54"/>
      <c r="O3" s="55" t="s">
        <v>4</v>
      </c>
      <c r="P3" s="56"/>
      <c r="Q3" s="57" t="s">
        <v>5</v>
      </c>
      <c r="R3" s="58"/>
    </row>
    <row r="4" spans="1:18" ht="17.25" customHeight="1" thickBot="1" x14ac:dyDescent="0.3">
      <c r="A4" s="49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18698</v>
      </c>
      <c r="C5" s="17">
        <v>19728</v>
      </c>
      <c r="D5" s="17">
        <v>18731</v>
      </c>
      <c r="E5" s="17">
        <v>19125</v>
      </c>
      <c r="F5" s="17">
        <v>19160</v>
      </c>
      <c r="G5" s="17">
        <v>19876</v>
      </c>
      <c r="H5" s="17">
        <v>19835</v>
      </c>
      <c r="I5" s="17">
        <v>20046</v>
      </c>
      <c r="J5" s="17">
        <v>20335</v>
      </c>
      <c r="K5" s="17">
        <v>22316</v>
      </c>
      <c r="L5" s="18">
        <v>22067</v>
      </c>
      <c r="M5" s="19">
        <f>L5-K5</f>
        <v>-249</v>
      </c>
      <c r="N5" s="20">
        <f>L5/K5-1</f>
        <v>-1.1157913604588621E-2</v>
      </c>
      <c r="O5" s="21">
        <f>L5-G5</f>
        <v>2191</v>
      </c>
      <c r="P5" s="22">
        <f>L5/G5-1</f>
        <v>0.11023344737371699</v>
      </c>
      <c r="Q5" s="23">
        <f>L5-B5</f>
        <v>3369</v>
      </c>
      <c r="R5" s="24">
        <f>L5/B5-1</f>
        <v>0.18017969836346137</v>
      </c>
    </row>
    <row r="6" spans="1:18" ht="17.25" customHeight="1" x14ac:dyDescent="0.25">
      <c r="A6" s="25" t="s">
        <v>20</v>
      </c>
      <c r="B6" s="26">
        <v>2176</v>
      </c>
      <c r="C6" s="27">
        <v>2354</v>
      </c>
      <c r="D6" s="27">
        <v>2199</v>
      </c>
      <c r="E6" s="27">
        <v>2524</v>
      </c>
      <c r="F6" s="27">
        <v>2424</v>
      </c>
      <c r="G6" s="27">
        <v>2496</v>
      </c>
      <c r="H6" s="27">
        <v>2623</v>
      </c>
      <c r="I6" s="27">
        <v>2675</v>
      </c>
      <c r="J6" s="27">
        <v>2750</v>
      </c>
      <c r="K6" s="27">
        <v>2923</v>
      </c>
      <c r="L6" s="28">
        <v>2898</v>
      </c>
      <c r="M6" s="29">
        <f t="shared" ref="M6:M19" si="0">L6-K6</f>
        <v>-25</v>
      </c>
      <c r="N6" s="30">
        <f t="shared" ref="N6:N19" si="1">L6/K6-1</f>
        <v>-8.5528566541225315E-3</v>
      </c>
      <c r="O6" s="31">
        <f t="shared" ref="O6:O19" si="2">L6-G6</f>
        <v>402</v>
      </c>
      <c r="P6" s="32">
        <f t="shared" ref="P6:P19" si="3">L6/G6-1</f>
        <v>0.16105769230769229</v>
      </c>
      <c r="Q6" s="33">
        <f t="shared" ref="Q6:Q19" si="4">L6-B6</f>
        <v>722</v>
      </c>
      <c r="R6" s="34">
        <f t="shared" ref="R6:R19" si="5">L6/B6-1</f>
        <v>0.33180147058823528</v>
      </c>
    </row>
    <row r="7" spans="1:18" ht="17.25" customHeight="1" x14ac:dyDescent="0.25">
      <c r="A7" s="25" t="s">
        <v>21</v>
      </c>
      <c r="B7" s="26">
        <v>2050</v>
      </c>
      <c r="C7" s="27">
        <v>2266</v>
      </c>
      <c r="D7" s="27">
        <v>2085</v>
      </c>
      <c r="E7" s="27">
        <v>2098</v>
      </c>
      <c r="F7" s="27">
        <v>1927</v>
      </c>
      <c r="G7" s="27">
        <v>1969</v>
      </c>
      <c r="H7" s="27">
        <v>2196</v>
      </c>
      <c r="I7" s="27">
        <v>2092</v>
      </c>
      <c r="J7" s="27">
        <v>2299</v>
      </c>
      <c r="K7" s="27">
        <v>2347</v>
      </c>
      <c r="L7" s="28">
        <v>2148</v>
      </c>
      <c r="M7" s="29">
        <f t="shared" si="0"/>
        <v>-199</v>
      </c>
      <c r="N7" s="30">
        <f t="shared" si="1"/>
        <v>-8.478909245845756E-2</v>
      </c>
      <c r="O7" s="31">
        <f t="shared" si="2"/>
        <v>179</v>
      </c>
      <c r="P7" s="32">
        <f t="shared" si="3"/>
        <v>9.0909090909090828E-2</v>
      </c>
      <c r="Q7" s="33">
        <f t="shared" si="4"/>
        <v>98</v>
      </c>
      <c r="R7" s="34">
        <f t="shared" si="5"/>
        <v>4.780487804878053E-2</v>
      </c>
    </row>
    <row r="8" spans="1:18" ht="17.25" customHeight="1" x14ac:dyDescent="0.25">
      <c r="A8" s="25" t="s">
        <v>22</v>
      </c>
      <c r="B8" s="26">
        <v>824</v>
      </c>
      <c r="C8" s="27">
        <v>865</v>
      </c>
      <c r="D8" s="27">
        <v>912</v>
      </c>
      <c r="E8" s="27">
        <v>901</v>
      </c>
      <c r="F8" s="27">
        <v>873</v>
      </c>
      <c r="G8" s="27">
        <v>903</v>
      </c>
      <c r="H8" s="27">
        <v>787</v>
      </c>
      <c r="I8" s="27">
        <v>791</v>
      </c>
      <c r="J8" s="27">
        <v>722</v>
      </c>
      <c r="K8" s="27">
        <v>830</v>
      </c>
      <c r="L8" s="28">
        <v>683</v>
      </c>
      <c r="M8" s="29">
        <f t="shared" si="0"/>
        <v>-147</v>
      </c>
      <c r="N8" s="30">
        <f t="shared" si="1"/>
        <v>-0.17710843373493979</v>
      </c>
      <c r="O8" s="31">
        <f t="shared" si="2"/>
        <v>-220</v>
      </c>
      <c r="P8" s="32">
        <f t="shared" si="3"/>
        <v>-0.24363233665559247</v>
      </c>
      <c r="Q8" s="33">
        <f t="shared" si="4"/>
        <v>-141</v>
      </c>
      <c r="R8" s="34">
        <f t="shared" si="5"/>
        <v>-0.17111650485436891</v>
      </c>
    </row>
    <row r="9" spans="1:18" ht="17.25" customHeight="1" x14ac:dyDescent="0.25">
      <c r="A9" s="25" t="s">
        <v>23</v>
      </c>
      <c r="B9" s="26">
        <v>841</v>
      </c>
      <c r="C9" s="27">
        <v>854</v>
      </c>
      <c r="D9" s="27">
        <v>861</v>
      </c>
      <c r="E9" s="27">
        <v>730</v>
      </c>
      <c r="F9" s="27">
        <v>693</v>
      </c>
      <c r="G9" s="27">
        <v>655</v>
      </c>
      <c r="H9" s="27">
        <v>592</v>
      </c>
      <c r="I9" s="27">
        <v>555</v>
      </c>
      <c r="J9" s="27">
        <v>484</v>
      </c>
      <c r="K9" s="27">
        <v>657</v>
      </c>
      <c r="L9" s="28">
        <v>792</v>
      </c>
      <c r="M9" s="29">
        <f t="shared" si="0"/>
        <v>135</v>
      </c>
      <c r="N9" s="30">
        <f t="shared" si="1"/>
        <v>0.20547945205479445</v>
      </c>
      <c r="O9" s="31">
        <f t="shared" si="2"/>
        <v>137</v>
      </c>
      <c r="P9" s="32">
        <f t="shared" si="3"/>
        <v>0.20916030534351138</v>
      </c>
      <c r="Q9" s="33">
        <f t="shared" si="4"/>
        <v>-49</v>
      </c>
      <c r="R9" s="34">
        <f t="shared" si="5"/>
        <v>-5.8263971462544584E-2</v>
      </c>
    </row>
    <row r="10" spans="1:18" ht="17.25" customHeight="1" x14ac:dyDescent="0.25">
      <c r="A10" s="25" t="s">
        <v>24</v>
      </c>
      <c r="B10" s="26">
        <v>366</v>
      </c>
      <c r="C10" s="27">
        <v>412</v>
      </c>
      <c r="D10" s="27">
        <v>400</v>
      </c>
      <c r="E10" s="27">
        <v>484</v>
      </c>
      <c r="F10" s="27">
        <v>489</v>
      </c>
      <c r="G10" s="27">
        <v>563</v>
      </c>
      <c r="H10" s="27">
        <v>615</v>
      </c>
      <c r="I10" s="27">
        <v>674</v>
      </c>
      <c r="J10" s="27">
        <v>730</v>
      </c>
      <c r="K10" s="27">
        <v>728</v>
      </c>
      <c r="L10" s="28">
        <v>634</v>
      </c>
      <c r="M10" s="29">
        <f t="shared" si="0"/>
        <v>-94</v>
      </c>
      <c r="N10" s="30">
        <f t="shared" si="1"/>
        <v>-0.12912087912087911</v>
      </c>
      <c r="O10" s="31">
        <f t="shared" si="2"/>
        <v>71</v>
      </c>
      <c r="P10" s="32">
        <f t="shared" si="3"/>
        <v>0.12611012433392532</v>
      </c>
      <c r="Q10" s="33">
        <f t="shared" si="4"/>
        <v>268</v>
      </c>
      <c r="R10" s="34">
        <f t="shared" si="5"/>
        <v>0.73224043715846987</v>
      </c>
    </row>
    <row r="11" spans="1:18" ht="17.25" customHeight="1" x14ac:dyDescent="0.25">
      <c r="A11" s="25" t="s">
        <v>25</v>
      </c>
      <c r="B11" s="26">
        <v>1688</v>
      </c>
      <c r="C11" s="27">
        <v>1703</v>
      </c>
      <c r="D11" s="27">
        <v>1729</v>
      </c>
      <c r="E11" s="27">
        <v>1554</v>
      </c>
      <c r="F11" s="27">
        <v>1572</v>
      </c>
      <c r="G11" s="27">
        <v>1544</v>
      </c>
      <c r="H11" s="27">
        <v>1329</v>
      </c>
      <c r="I11" s="27">
        <v>1509</v>
      </c>
      <c r="J11" s="27">
        <v>1473</v>
      </c>
      <c r="K11" s="27">
        <v>1567</v>
      </c>
      <c r="L11" s="28">
        <v>1786</v>
      </c>
      <c r="M11" s="29">
        <f t="shared" si="0"/>
        <v>219</v>
      </c>
      <c r="N11" s="30">
        <f t="shared" si="1"/>
        <v>0.13975749840459484</v>
      </c>
      <c r="O11" s="31">
        <f t="shared" si="2"/>
        <v>242</v>
      </c>
      <c r="P11" s="32">
        <f t="shared" si="3"/>
        <v>0.15673575129533668</v>
      </c>
      <c r="Q11" s="33">
        <f t="shared" si="4"/>
        <v>98</v>
      </c>
      <c r="R11" s="34">
        <f t="shared" si="5"/>
        <v>5.8056872037914653E-2</v>
      </c>
    </row>
    <row r="12" spans="1:18" ht="17.25" customHeight="1" x14ac:dyDescent="0.25">
      <c r="A12" s="25" t="s">
        <v>26</v>
      </c>
      <c r="B12" s="26">
        <v>764</v>
      </c>
      <c r="C12" s="27">
        <v>748</v>
      </c>
      <c r="D12" s="27">
        <v>654</v>
      </c>
      <c r="E12" s="27">
        <v>650</v>
      </c>
      <c r="F12" s="27">
        <v>597</v>
      </c>
      <c r="G12" s="27">
        <v>623</v>
      </c>
      <c r="H12" s="27">
        <v>627</v>
      </c>
      <c r="I12" s="27">
        <v>706</v>
      </c>
      <c r="J12" s="27">
        <v>708</v>
      </c>
      <c r="K12" s="27">
        <v>769</v>
      </c>
      <c r="L12" s="28">
        <v>573</v>
      </c>
      <c r="M12" s="29">
        <f t="shared" si="0"/>
        <v>-196</v>
      </c>
      <c r="N12" s="30">
        <f t="shared" si="1"/>
        <v>-0.25487646293888166</v>
      </c>
      <c r="O12" s="31">
        <f t="shared" si="2"/>
        <v>-50</v>
      </c>
      <c r="P12" s="32">
        <f t="shared" si="3"/>
        <v>-8.0256821829855496E-2</v>
      </c>
      <c r="Q12" s="33">
        <f t="shared" si="4"/>
        <v>-191</v>
      </c>
      <c r="R12" s="34">
        <f t="shared" si="5"/>
        <v>-0.25</v>
      </c>
    </row>
    <row r="13" spans="1:18" ht="17.25" customHeight="1" x14ac:dyDescent="0.25">
      <c r="A13" s="25" t="s">
        <v>27</v>
      </c>
      <c r="B13" s="26">
        <v>1380</v>
      </c>
      <c r="C13" s="27">
        <v>1374</v>
      </c>
      <c r="D13" s="27">
        <v>1311</v>
      </c>
      <c r="E13" s="27">
        <v>1414</v>
      </c>
      <c r="F13" s="27">
        <v>1558</v>
      </c>
      <c r="G13" s="27">
        <v>1600</v>
      </c>
      <c r="H13" s="27">
        <v>1626</v>
      </c>
      <c r="I13" s="27">
        <v>1572</v>
      </c>
      <c r="J13" s="27">
        <v>1471</v>
      </c>
      <c r="K13" s="27">
        <v>1588</v>
      </c>
      <c r="L13" s="28">
        <v>1180</v>
      </c>
      <c r="M13" s="29">
        <f t="shared" si="0"/>
        <v>-408</v>
      </c>
      <c r="N13" s="30">
        <f t="shared" si="1"/>
        <v>-0.25692695214105798</v>
      </c>
      <c r="O13" s="31">
        <f t="shared" si="2"/>
        <v>-420</v>
      </c>
      <c r="P13" s="32">
        <f t="shared" si="3"/>
        <v>-0.26249999999999996</v>
      </c>
      <c r="Q13" s="33">
        <f t="shared" si="4"/>
        <v>-200</v>
      </c>
      <c r="R13" s="34">
        <f t="shared" si="5"/>
        <v>-0.14492753623188404</v>
      </c>
    </row>
    <row r="14" spans="1:18" ht="17.25" customHeight="1" x14ac:dyDescent="0.25">
      <c r="A14" s="25" t="s">
        <v>28</v>
      </c>
      <c r="B14" s="26">
        <v>868</v>
      </c>
      <c r="C14" s="27">
        <v>864</v>
      </c>
      <c r="D14" s="27">
        <v>868</v>
      </c>
      <c r="E14" s="27">
        <v>781</v>
      </c>
      <c r="F14" s="27">
        <v>844</v>
      </c>
      <c r="G14" s="27">
        <v>957</v>
      </c>
      <c r="H14" s="27">
        <v>1039</v>
      </c>
      <c r="I14" s="27">
        <v>1085</v>
      </c>
      <c r="J14" s="27">
        <v>1128</v>
      </c>
      <c r="K14" s="27">
        <v>1228</v>
      </c>
      <c r="L14" s="28">
        <v>1383</v>
      </c>
      <c r="M14" s="29">
        <f t="shared" si="0"/>
        <v>155</v>
      </c>
      <c r="N14" s="30">
        <f t="shared" si="1"/>
        <v>0.12622149837133545</v>
      </c>
      <c r="O14" s="31">
        <f t="shared" si="2"/>
        <v>426</v>
      </c>
      <c r="P14" s="32">
        <f t="shared" si="3"/>
        <v>0.44514106583072111</v>
      </c>
      <c r="Q14" s="33">
        <f t="shared" si="4"/>
        <v>515</v>
      </c>
      <c r="R14" s="34">
        <f t="shared" si="5"/>
        <v>0.59331797235023043</v>
      </c>
    </row>
    <row r="15" spans="1:18" ht="17.25" customHeight="1" x14ac:dyDescent="0.25">
      <c r="A15" s="25" t="s">
        <v>29</v>
      </c>
      <c r="B15" s="26">
        <v>727</v>
      </c>
      <c r="C15" s="27">
        <v>964</v>
      </c>
      <c r="D15" s="27">
        <v>690</v>
      </c>
      <c r="E15" s="27">
        <v>710</v>
      </c>
      <c r="F15" s="27">
        <v>719</v>
      </c>
      <c r="G15" s="27">
        <v>770</v>
      </c>
      <c r="H15" s="27">
        <v>753</v>
      </c>
      <c r="I15" s="27">
        <v>891</v>
      </c>
      <c r="J15" s="27">
        <v>846</v>
      </c>
      <c r="K15" s="27">
        <v>1012</v>
      </c>
      <c r="L15" s="28">
        <v>1158</v>
      </c>
      <c r="M15" s="29">
        <f t="shared" si="0"/>
        <v>146</v>
      </c>
      <c r="N15" s="30">
        <f t="shared" si="1"/>
        <v>0.14426877470355737</v>
      </c>
      <c r="O15" s="31">
        <f t="shared" si="2"/>
        <v>388</v>
      </c>
      <c r="P15" s="32">
        <f t="shared" si="3"/>
        <v>0.50389610389610384</v>
      </c>
      <c r="Q15" s="33">
        <f t="shared" si="4"/>
        <v>431</v>
      </c>
      <c r="R15" s="34">
        <f t="shared" si="5"/>
        <v>0.592847317744154</v>
      </c>
    </row>
    <row r="16" spans="1:18" ht="17.25" customHeight="1" x14ac:dyDescent="0.25">
      <c r="A16" s="25" t="s">
        <v>30</v>
      </c>
      <c r="B16" s="26">
        <v>2548</v>
      </c>
      <c r="C16" s="27">
        <v>2758</v>
      </c>
      <c r="D16" s="27">
        <v>2494</v>
      </c>
      <c r="E16" s="27">
        <v>2510</v>
      </c>
      <c r="F16" s="27">
        <v>2693</v>
      </c>
      <c r="G16" s="27">
        <v>2817</v>
      </c>
      <c r="H16" s="27">
        <v>2773</v>
      </c>
      <c r="I16" s="27">
        <v>2607</v>
      </c>
      <c r="J16" s="27">
        <v>2732</v>
      </c>
      <c r="K16" s="27">
        <v>2996</v>
      </c>
      <c r="L16" s="28">
        <v>2707</v>
      </c>
      <c r="M16" s="29">
        <f t="shared" si="0"/>
        <v>-289</v>
      </c>
      <c r="N16" s="30">
        <f t="shared" si="1"/>
        <v>-9.646194926568763E-2</v>
      </c>
      <c r="O16" s="31">
        <f t="shared" si="2"/>
        <v>-110</v>
      </c>
      <c r="P16" s="32">
        <f t="shared" si="3"/>
        <v>-3.904863329783459E-2</v>
      </c>
      <c r="Q16" s="33">
        <f t="shared" si="4"/>
        <v>159</v>
      </c>
      <c r="R16" s="34">
        <f t="shared" si="5"/>
        <v>6.2401883830455196E-2</v>
      </c>
    </row>
    <row r="17" spans="1:18" ht="17.25" customHeight="1" x14ac:dyDescent="0.25">
      <c r="A17" s="25" t="s">
        <v>31</v>
      </c>
      <c r="B17" s="26">
        <v>1331</v>
      </c>
      <c r="C17" s="27">
        <v>1305</v>
      </c>
      <c r="D17" s="27">
        <v>1301</v>
      </c>
      <c r="E17" s="27">
        <v>1329</v>
      </c>
      <c r="F17" s="27">
        <v>1329</v>
      </c>
      <c r="G17" s="27">
        <v>1464</v>
      </c>
      <c r="H17" s="27">
        <v>1494</v>
      </c>
      <c r="I17" s="27">
        <v>1480</v>
      </c>
      <c r="J17" s="27">
        <v>1558</v>
      </c>
      <c r="K17" s="27">
        <v>1769</v>
      </c>
      <c r="L17" s="28">
        <v>1884</v>
      </c>
      <c r="M17" s="29">
        <f t="shared" si="0"/>
        <v>115</v>
      </c>
      <c r="N17" s="30">
        <f t="shared" si="1"/>
        <v>6.5008479366873928E-2</v>
      </c>
      <c r="O17" s="31">
        <f t="shared" si="2"/>
        <v>420</v>
      </c>
      <c r="P17" s="32">
        <f t="shared" si="3"/>
        <v>0.28688524590163933</v>
      </c>
      <c r="Q17" s="33">
        <f t="shared" si="4"/>
        <v>553</v>
      </c>
      <c r="R17" s="34">
        <f t="shared" si="5"/>
        <v>0.41547708489857249</v>
      </c>
    </row>
    <row r="18" spans="1:18" ht="17.25" customHeight="1" x14ac:dyDescent="0.25">
      <c r="A18" s="25" t="s">
        <v>32</v>
      </c>
      <c r="B18" s="26">
        <v>865</v>
      </c>
      <c r="C18" s="27">
        <v>887</v>
      </c>
      <c r="D18" s="27">
        <v>829</v>
      </c>
      <c r="E18" s="27">
        <v>991</v>
      </c>
      <c r="F18" s="27">
        <v>1001</v>
      </c>
      <c r="G18" s="27">
        <v>983</v>
      </c>
      <c r="H18" s="27">
        <v>883</v>
      </c>
      <c r="I18" s="27">
        <v>833</v>
      </c>
      <c r="J18" s="27">
        <v>766</v>
      </c>
      <c r="K18" s="27">
        <v>1064</v>
      </c>
      <c r="L18" s="28">
        <v>1441</v>
      </c>
      <c r="M18" s="29">
        <f t="shared" si="0"/>
        <v>377</v>
      </c>
      <c r="N18" s="30">
        <f t="shared" si="1"/>
        <v>0.35432330827067671</v>
      </c>
      <c r="O18" s="31">
        <f t="shared" si="2"/>
        <v>458</v>
      </c>
      <c r="P18" s="32">
        <f t="shared" si="3"/>
        <v>0.46592065106815861</v>
      </c>
      <c r="Q18" s="33">
        <f t="shared" si="4"/>
        <v>576</v>
      </c>
      <c r="R18" s="34">
        <f t="shared" si="5"/>
        <v>0.66589595375722532</v>
      </c>
    </row>
    <row r="19" spans="1:18" ht="17.25" customHeight="1" thickBot="1" x14ac:dyDescent="0.3">
      <c r="A19" s="35" t="s">
        <v>33</v>
      </c>
      <c r="B19" s="36">
        <v>2270</v>
      </c>
      <c r="C19" s="37">
        <v>2374</v>
      </c>
      <c r="D19" s="37">
        <v>2398</v>
      </c>
      <c r="E19" s="37">
        <v>2449</v>
      </c>
      <c r="F19" s="37">
        <v>2441</v>
      </c>
      <c r="G19" s="37">
        <v>2532</v>
      </c>
      <c r="H19" s="37">
        <v>2498</v>
      </c>
      <c r="I19" s="37">
        <v>2576</v>
      </c>
      <c r="J19" s="37">
        <v>2668</v>
      </c>
      <c r="K19" s="37">
        <v>2838</v>
      </c>
      <c r="L19" s="38">
        <v>2800</v>
      </c>
      <c r="M19" s="39">
        <f t="shared" si="0"/>
        <v>-38</v>
      </c>
      <c r="N19" s="40">
        <f t="shared" si="1"/>
        <v>-1.3389711064129672E-2</v>
      </c>
      <c r="O19" s="41">
        <f t="shared" si="2"/>
        <v>268</v>
      </c>
      <c r="P19" s="42">
        <f t="shared" si="3"/>
        <v>0.10584518167456558</v>
      </c>
      <c r="Q19" s="43">
        <f t="shared" si="4"/>
        <v>530</v>
      </c>
      <c r="R19" s="44">
        <f t="shared" si="5"/>
        <v>0.23348017621145378</v>
      </c>
    </row>
    <row r="20" spans="1:18" s="46" customFormat="1" ht="17.25" customHeight="1" x14ac:dyDescent="0.25">
      <c r="A20" s="4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2300421984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2019-08-22T12:59:23Z</cp:lastPrinted>
  <dcterms:created xsi:type="dcterms:W3CDTF">2019-08-21T11:35:30Z</dcterms:created>
  <dcterms:modified xsi:type="dcterms:W3CDTF">2019-08-22T12:59:29Z</dcterms:modified>
</cp:coreProperties>
</file>