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78" sheetId="1" r:id="rId1"/>
  </sheets>
  <definedNames>
    <definedName name="_xlnm.Print_Area" localSheetId="0">'2300421978'!$A$1:$Q$27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<sst xmlns="http://schemas.openxmlformats.org/spreadsheetml/2006/main" count="51" uniqueCount="38">
  <si>
    <r>
      <rPr>
        <b/>
        <sz val="10"/>
        <color theme="1"/>
        <rFont val="Arial"/>
        <family val="2"/>
        <charset val="238"/>
      </rPr>
      <t>Tab. 78: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celkem - </t>
    </r>
    <r>
      <rPr>
        <b/>
        <sz val="10"/>
        <color theme="1"/>
        <rFont val="Arial"/>
        <family val="2"/>
        <charset val="238"/>
      </rPr>
      <t xml:space="preserve">speciální vzdělávání - školy, třídy, žáci a učitelé </t>
    </r>
    <r>
      <rPr>
        <sz val="10"/>
        <color theme="1"/>
        <rFont val="Arial"/>
        <family val="2"/>
        <charset val="238"/>
      </rPr>
      <t>v časové řadě 2008/09 - 2018/19</t>
    </r>
  </si>
  <si>
    <t xml:space="preserve"> </t>
  </si>
  <si>
    <t>Školní 
rok</t>
  </si>
  <si>
    <r>
      <t>Školy se žáky se SVP</t>
    </r>
    <r>
      <rPr>
        <vertAlign val="superscript"/>
        <sz val="8"/>
        <rFont val="Arial"/>
        <family val="2"/>
        <charset val="238"/>
      </rPr>
      <t>1)</t>
    </r>
  </si>
  <si>
    <t>Žáci se SVP</t>
  </si>
  <si>
    <r>
      <t>Učitelé 
ve speciálních třídách</t>
    </r>
    <r>
      <rPr>
        <vertAlign val="superscript"/>
        <sz val="8"/>
        <rFont val="Arial"/>
        <family val="2"/>
        <charset val="238"/>
      </rPr>
      <t>2)</t>
    </r>
  </si>
  <si>
    <t>celkem</t>
  </si>
  <si>
    <t>v tom</t>
  </si>
  <si>
    <t>podle 
pohlaví</t>
  </si>
  <si>
    <t>v tom podle typu škol</t>
  </si>
  <si>
    <r>
      <t>školy pouze pro žáky se SVP</t>
    </r>
    <r>
      <rPr>
        <vertAlign val="superscript"/>
        <sz val="8"/>
        <rFont val="Arial"/>
        <family val="2"/>
        <charset val="238"/>
      </rPr>
      <t>3)</t>
    </r>
  </si>
  <si>
    <t>běžné
školy</t>
  </si>
  <si>
    <r>
      <t>ve školách určených pouze 
pro žáky se SVP</t>
    </r>
    <r>
      <rPr>
        <vertAlign val="superscript"/>
        <sz val="8"/>
        <rFont val="Arial"/>
        <family val="2"/>
        <charset val="238"/>
      </rPr>
      <t>3)</t>
    </r>
  </si>
  <si>
    <t>v běžných
středních školách</t>
  </si>
  <si>
    <t>dívky</t>
  </si>
  <si>
    <t>chlapci</t>
  </si>
  <si>
    <t>ženy</t>
  </si>
  <si>
    <t>muži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</si>
  <si>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</si>
  <si>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</si>
  <si>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</si>
  <si>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</si>
  <si>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</si>
  <si>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</si>
  <si>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</si>
  <si>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</si>
  <si>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</si>
  <si>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</si>
  <si>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</si>
  <si>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</si>
  <si>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</si>
  <si>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</si>
  <si>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</si>
  <si>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</si>
  <si>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</si>
  <si>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zaměstnané, působící ve speciálních třídách běžných škol i škol pro žáky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</si>
  <si>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</si>
  <si>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t>SVP - speciální vzdělávací potřeby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</si>
</sst>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2" applyAlignment="1" applyProtection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7" fillId="2" borderId="17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9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4" applyNumberFormat="1" applyFont="1" applyFill="1" applyBorder="1" applyAlignment="1" applyProtection="1">
      <alignment horizontal="right" vertical="center"/>
      <protection locked="0"/>
    </xf>
    <xf numFmtId="164" fontId="7" fillId="0" borderId="22" xfId="4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>
      <alignment vertical="center"/>
    </xf>
    <xf numFmtId="164" fontId="7" fillId="0" borderId="21" xfId="3" applyNumberFormat="1" applyFont="1" applyFill="1" applyBorder="1" applyAlignment="1" applyProtection="1">
      <alignment horizontal="right" vertical="center"/>
      <protection locked="0"/>
    </xf>
    <xf numFmtId="164" fontId="7" fillId="0" borderId="23" xfId="3" applyNumberFormat="1" applyFont="1" applyFill="1" applyBorder="1" applyAlignment="1" applyProtection="1">
      <alignment horizontal="right" vertical="center"/>
      <protection locked="0"/>
    </xf>
    <xf numFmtId="164" fontId="7" fillId="0" borderId="22" xfId="3" applyNumberFormat="1" applyFont="1" applyFill="1" applyBorder="1" applyAlignment="1" applyProtection="1">
      <alignment horizontal="right" vertical="center"/>
      <protection locked="0"/>
    </xf>
    <xf numFmtId="164" fontId="7" fillId="0" borderId="24" xfId="3" applyNumberFormat="1" applyFont="1" applyFill="1" applyBorder="1" applyAlignment="1" applyProtection="1">
      <alignment horizontal="right" vertical="center"/>
      <protection locked="0"/>
    </xf>
    <xf numFmtId="164" fontId="7" fillId="0" borderId="25" xfId="3" applyNumberFormat="1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7" fillId="0" borderId="0" xfId="3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>
      <alignment vertical="center"/>
    </xf>
    <xf numFmtId="164" fontId="7" fillId="0" borderId="26" xfId="4" applyNumberFormat="1" applyFont="1" applyFill="1" applyBorder="1" applyAlignment="1" applyProtection="1">
      <alignment horizontal="right" vertical="center"/>
      <protection locked="0"/>
    </xf>
    <xf numFmtId="164" fontId="7" fillId="0" borderId="27" xfId="4" applyNumberFormat="1" applyFont="1" applyFill="1" applyBorder="1" applyAlignment="1" applyProtection="1">
      <alignment horizontal="right" vertical="center"/>
      <protection locked="0"/>
    </xf>
    <xf numFmtId="164" fontId="9" fillId="0" borderId="28" xfId="0" applyNumberFormat="1" applyFont="1" applyFill="1" applyBorder="1" applyAlignment="1">
      <alignment vertical="center"/>
    </xf>
    <xf numFmtId="164" fontId="7" fillId="0" borderId="26" xfId="3" applyNumberFormat="1" applyFont="1" applyFill="1" applyBorder="1" applyAlignment="1" applyProtection="1">
      <alignment horizontal="right" vertical="center"/>
      <protection locked="0"/>
    </xf>
    <xf numFmtId="164" fontId="7" fillId="0" borderId="29" xfId="3" applyNumberFormat="1" applyFont="1" applyFill="1" applyBorder="1" applyAlignment="1" applyProtection="1">
      <alignment horizontal="right" vertical="center"/>
      <protection locked="0"/>
    </xf>
    <xf numFmtId="164" fontId="7" fillId="0" borderId="27" xfId="3" applyNumberFormat="1" applyFont="1" applyFill="1" applyBorder="1" applyAlignment="1" applyProtection="1">
      <alignment horizontal="right" vertical="center"/>
      <protection locked="0"/>
    </xf>
    <xf numFmtId="164" fontId="7" fillId="0" borderId="28" xfId="3" applyNumberFormat="1" applyFont="1" applyFill="1" applyBorder="1" applyAlignment="1" applyProtection="1">
      <alignment horizontal="right" vertical="center"/>
      <protection locked="0"/>
    </xf>
    <xf numFmtId="164" fontId="7" fillId="0" borderId="18" xfId="3" applyNumberFormat="1" applyFont="1" applyFill="1" applyBorder="1" applyAlignment="1" applyProtection="1">
      <alignment horizontal="right" vertical="center"/>
      <protection locked="0"/>
    </xf>
    <xf numFmtId="0" fontId="7" fillId="2" borderId="31" xfId="4" applyFont="1" applyFill="1" applyBorder="1" applyAlignment="1" applyProtection="1">
      <alignment horizontal="center" vertical="center"/>
      <protection locked="0"/>
    </xf>
    <xf numFmtId="164" fontId="7" fillId="2" borderId="32" xfId="3" applyNumberFormat="1" applyFont="1" applyFill="1" applyBorder="1" applyAlignment="1" applyProtection="1">
      <alignment vertical="center"/>
      <protection locked="0"/>
    </xf>
    <xf numFmtId="164" fontId="7" fillId="2" borderId="33" xfId="3" applyNumberFormat="1" applyFont="1" applyFill="1" applyBorder="1" applyAlignment="1" applyProtection="1">
      <alignment vertical="center"/>
      <protection locked="0"/>
    </xf>
    <xf numFmtId="164" fontId="7" fillId="2" borderId="31" xfId="3" applyNumberFormat="1" applyFont="1" applyFill="1" applyBorder="1" applyAlignment="1" applyProtection="1">
      <alignment vertical="center"/>
      <protection locked="0"/>
    </xf>
    <xf numFmtId="164" fontId="7" fillId="2" borderId="34" xfId="3" applyNumberFormat="1" applyFont="1" applyFill="1" applyBorder="1" applyAlignment="1" applyProtection="1">
      <alignment vertical="center"/>
      <protection locked="0"/>
    </xf>
    <xf numFmtId="0" fontId="10" fillId="0" borderId="0" xfId="4" applyFont="1"/>
    <xf numFmtId="164" fontId="7" fillId="0" borderId="0" xfId="3" applyNumberFormat="1" applyFont="1" applyFill="1" applyBorder="1" applyAlignment="1" applyProtection="1">
      <alignment vertical="center"/>
      <protection locked="0"/>
    </xf>
    <xf numFmtId="0" fontId="10" fillId="0" borderId="0" xfId="4" applyFont="1" applyFill="1" applyBorder="1"/>
    <xf numFmtId="0" fontId="10" fillId="2" borderId="36" xfId="4" applyFont="1" applyFill="1" applyBorder="1" applyAlignment="1" applyProtection="1">
      <alignment horizontal="center" vertical="center"/>
      <protection locked="0"/>
    </xf>
    <xf numFmtId="165" fontId="7" fillId="2" borderId="37" xfId="1" applyNumberFormat="1" applyFont="1" applyFill="1" applyBorder="1" applyAlignment="1" applyProtection="1">
      <alignment vertical="center"/>
      <protection locked="0"/>
    </xf>
    <xf numFmtId="165" fontId="7" fillId="2" borderId="38" xfId="1" applyNumberFormat="1" applyFont="1" applyFill="1" applyBorder="1" applyAlignment="1" applyProtection="1">
      <alignment vertical="center"/>
      <protection locked="0"/>
    </xf>
    <xf numFmtId="165" fontId="7" fillId="2" borderId="36" xfId="1" applyNumberFormat="1" applyFont="1" applyFill="1" applyBorder="1" applyAlignment="1" applyProtection="1">
      <alignment vertical="center"/>
      <protection locked="0"/>
    </xf>
    <xf numFmtId="165" fontId="7" fillId="2" borderId="39" xfId="1" applyNumberFormat="1" applyFont="1" applyFill="1" applyBorder="1" applyAlignment="1" applyProtection="1">
      <alignment vertical="center"/>
      <protection locked="0"/>
    </xf>
    <xf numFmtId="165" fontId="7" fillId="0" borderId="0" xfId="1" applyNumberFormat="1" applyFont="1" applyFill="1" applyBorder="1" applyAlignment="1" applyProtection="1">
      <alignment vertical="center"/>
      <protection locked="0"/>
    </xf>
    <xf numFmtId="0" fontId="7" fillId="2" borderId="41" xfId="4" applyFont="1" applyFill="1" applyBorder="1" applyAlignment="1" applyProtection="1">
      <alignment horizontal="center" vertical="center"/>
      <protection locked="0"/>
    </xf>
    <xf numFmtId="164" fontId="7" fillId="2" borderId="42" xfId="3" applyNumberFormat="1" applyFont="1" applyFill="1" applyBorder="1" applyAlignment="1" applyProtection="1">
      <alignment vertical="center"/>
      <protection locked="0"/>
    </xf>
    <xf numFmtId="164" fontId="7" fillId="2" borderId="43" xfId="3" applyNumberFormat="1" applyFont="1" applyFill="1" applyBorder="1" applyAlignment="1" applyProtection="1">
      <alignment vertical="center"/>
      <protection locked="0"/>
    </xf>
    <xf numFmtId="164" fontId="7" fillId="2" borderId="41" xfId="3" applyNumberFormat="1" applyFont="1" applyFill="1" applyBorder="1" applyAlignment="1" applyProtection="1">
      <alignment vertical="center"/>
      <protection locked="0"/>
    </xf>
    <xf numFmtId="164" fontId="7" fillId="2" borderId="44" xfId="3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165" fontId="7" fillId="2" borderId="46" xfId="1" applyNumberFormat="1" applyFont="1" applyFill="1" applyBorder="1" applyAlignment="1" applyProtection="1">
      <alignment vertical="center"/>
      <protection locked="0"/>
    </xf>
    <xf numFmtId="165" fontId="7" fillId="2" borderId="47" xfId="1" applyNumberFormat="1" applyFont="1" applyFill="1" applyBorder="1" applyAlignment="1" applyProtection="1">
      <alignment vertical="center"/>
      <protection locked="0"/>
    </xf>
    <xf numFmtId="165" fontId="7" fillId="2" borderId="45" xfId="1" applyNumberFormat="1" applyFont="1" applyFill="1" applyBorder="1" applyAlignment="1" applyProtection="1">
      <alignment vertical="center"/>
      <protection locked="0"/>
    </xf>
    <xf numFmtId="165" fontId="7" fillId="2" borderId="48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9" fontId="0" fillId="0" borderId="0" xfId="1" applyFont="1" applyAlignment="1">
      <alignment vertical="center"/>
    </xf>
    <xf numFmtId="9" fontId="0" fillId="0" borderId="0" xfId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10" fillId="0" borderId="0" xfId="4" applyFont="1" applyBorder="1" applyProtection="1">
      <protection locked="0"/>
    </xf>
    <xf numFmtId="0" fontId="10" fillId="0" borderId="0" xfId="4" applyFont="1" applyFill="1" applyBorder="1" applyProtection="1"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3" fontId="7" fillId="2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6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3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4" applyFont="1" applyFill="1" applyBorder="1" applyAlignment="1" applyProtection="1">
      <alignment horizontal="center" vertical="center" wrapText="1"/>
      <protection locked="0"/>
    </xf>
    <xf numFmtId="0" fontId="7" fillId="3" borderId="35" xfId="4" applyFont="1" applyFill="1" applyBorder="1" applyAlignment="1" applyProtection="1">
      <alignment horizontal="center" vertical="center" wrapText="1"/>
      <protection locked="0"/>
    </xf>
    <xf numFmtId="0" fontId="7" fillId="2" borderId="40" xfId="4" applyFont="1" applyFill="1" applyBorder="1" applyAlignment="1" applyProtection="1">
      <alignment horizontal="center" vertical="center" wrapText="1"/>
      <protection locked="0"/>
    </xf>
    <xf numFmtId="0" fontId="7" fillId="3" borderId="26" xfId="4" applyFont="1" applyFill="1" applyBorder="1" applyAlignment="1" applyProtection="1">
      <alignment horizontal="center" vertical="center" wrapText="1"/>
      <protection locked="0"/>
    </xf>
    <xf numFmtId="0" fontId="7" fillId="0" borderId="14" xfId="4" applyFont="1" applyFill="1" applyBorder="1" applyAlignment="1" applyProtection="1">
      <alignment horizontal="center" vertical="center"/>
      <protection locked="0"/>
    </xf>
    <xf numFmtId="0" fontId="7" fillId="0" borderId="15" xfId="4" applyFont="1" applyFill="1" applyBorder="1" applyAlignment="1" applyProtection="1">
      <alignment horizontal="center" vertical="center"/>
      <protection locked="0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Normal="100" workbookViewId="0"/>
  </sheetViews>
  <sheetFormatPr defaultColWidth="9.140625" defaultRowHeight="15" x14ac:dyDescent="0.25"/>
  <cols>
    <col min="1" max="1" width="12.85546875" style="22" customWidth="1"/>
    <col min="2" max="2" width="5.7109375" style="22" customWidth="1"/>
    <col min="3" max="17" width="7.140625" style="22" customWidth="1"/>
    <col min="18" max="19" width="7.5703125" style="22" customWidth="1"/>
    <col min="20" max="25" width="6.140625" style="22" customWidth="1"/>
    <col min="26" max="16384" width="9.140625" style="22"/>
  </cols>
  <sheetData>
    <row r="1" spans="1:29" s="1" customFormat="1" ht="17.25" customHeight="1" x14ac:dyDescent="0.2">
      <c r="A1" s="1" t="s">
        <v>0</v>
      </c>
      <c r="T1" s="2"/>
    </row>
    <row r="2" spans="1:29" s="4" customFormat="1" ht="17.25" customHeight="1" thickBot="1" x14ac:dyDescent="0.3">
      <c r="A2" s="3"/>
      <c r="T2" s="4" t="s">
        <v>1</v>
      </c>
    </row>
    <row r="3" spans="1:29" s="5" customFormat="1" ht="24.75" customHeight="1" x14ac:dyDescent="0.25">
      <c r="A3" s="74" t="s">
        <v>2</v>
      </c>
      <c r="B3" s="75"/>
      <c r="C3" s="80" t="s">
        <v>3</v>
      </c>
      <c r="D3" s="81"/>
      <c r="E3" s="82"/>
      <c r="F3" s="80" t="s">
        <v>4</v>
      </c>
      <c r="G3" s="81"/>
      <c r="H3" s="81"/>
      <c r="I3" s="81"/>
      <c r="J3" s="81"/>
      <c r="K3" s="81"/>
      <c r="L3" s="81"/>
      <c r="M3" s="81"/>
      <c r="N3" s="82"/>
      <c r="O3" s="83" t="s">
        <v>5</v>
      </c>
      <c r="P3" s="81"/>
      <c r="Q3" s="82"/>
    </row>
    <row r="4" spans="1:29" s="5" customFormat="1" ht="17.25" customHeight="1" x14ac:dyDescent="0.25">
      <c r="A4" s="76"/>
      <c r="B4" s="77"/>
      <c r="C4" s="84" t="s">
        <v>6</v>
      </c>
      <c r="D4" s="68" t="s">
        <v>7</v>
      </c>
      <c r="E4" s="69"/>
      <c r="F4" s="87" t="s">
        <v>6</v>
      </c>
      <c r="G4" s="90" t="s">
        <v>8</v>
      </c>
      <c r="H4" s="91"/>
      <c r="I4" s="68" t="s">
        <v>9</v>
      </c>
      <c r="J4" s="70"/>
      <c r="K4" s="70"/>
      <c r="L4" s="70"/>
      <c r="M4" s="70"/>
      <c r="N4" s="69"/>
      <c r="O4" s="92" t="s">
        <v>6</v>
      </c>
      <c r="P4" s="68" t="s">
        <v>8</v>
      </c>
      <c r="Q4" s="69"/>
    </row>
    <row r="5" spans="1:29" s="5" customFormat="1" ht="24.75" customHeight="1" x14ac:dyDescent="0.25">
      <c r="A5" s="76"/>
      <c r="B5" s="77"/>
      <c r="C5" s="85"/>
      <c r="D5" s="68" t="s">
        <v>10</v>
      </c>
      <c r="E5" s="72" t="s">
        <v>11</v>
      </c>
      <c r="F5" s="88"/>
      <c r="G5" s="91"/>
      <c r="H5" s="91"/>
      <c r="I5" s="68" t="s">
        <v>12</v>
      </c>
      <c r="J5" s="70"/>
      <c r="K5" s="70"/>
      <c r="L5" s="68" t="s">
        <v>13</v>
      </c>
      <c r="M5" s="70"/>
      <c r="N5" s="69"/>
      <c r="O5" s="93"/>
      <c r="P5" s="70"/>
      <c r="Q5" s="69"/>
      <c r="T5" s="95"/>
      <c r="U5" s="95"/>
      <c r="V5" s="95"/>
      <c r="W5" s="95"/>
      <c r="X5" s="95"/>
      <c r="Y5" s="95"/>
      <c r="Z5" s="6"/>
      <c r="AA5" s="6"/>
      <c r="AB5" s="6"/>
      <c r="AC5" s="6"/>
    </row>
    <row r="6" spans="1:29" s="5" customFormat="1" ht="24.75" customHeight="1" thickBot="1" x14ac:dyDescent="0.3">
      <c r="A6" s="78"/>
      <c r="B6" s="79"/>
      <c r="C6" s="86"/>
      <c r="D6" s="71"/>
      <c r="E6" s="73"/>
      <c r="F6" s="89"/>
      <c r="G6" s="7" t="s">
        <v>14</v>
      </c>
      <c r="H6" s="7" t="s">
        <v>15</v>
      </c>
      <c r="I6" s="8" t="s">
        <v>6</v>
      </c>
      <c r="J6" s="8" t="s">
        <v>14</v>
      </c>
      <c r="K6" s="8" t="s">
        <v>15</v>
      </c>
      <c r="L6" s="8" t="s">
        <v>6</v>
      </c>
      <c r="M6" s="8" t="s">
        <v>14</v>
      </c>
      <c r="N6" s="9" t="s">
        <v>15</v>
      </c>
      <c r="O6" s="94"/>
      <c r="P6" s="8" t="s">
        <v>16</v>
      </c>
      <c r="Q6" s="10" t="s">
        <v>17</v>
      </c>
      <c r="T6" s="11"/>
      <c r="U6" s="11"/>
      <c r="V6" s="11"/>
      <c r="W6" s="11"/>
      <c r="X6" s="11"/>
      <c r="Y6" s="11"/>
      <c r="Z6" s="6"/>
      <c r="AA6" s="6"/>
      <c r="AB6" s="6"/>
      <c r="AC6" s="6"/>
    </row>
    <row r="7" spans="1:29" ht="15.75" customHeight="1" x14ac:dyDescent="0.25">
      <c r="A7" s="66" t="s">
        <v>18</v>
      </c>
      <c r="B7" s="67"/>
      <c r="C7" s="12">
        <v>618</v>
      </c>
      <c r="D7" s="13">
        <v>125</v>
      </c>
      <c r="E7" s="14">
        <v>493</v>
      </c>
      <c r="F7" s="15">
        <v>18698</v>
      </c>
      <c r="G7" s="16">
        <v>7442</v>
      </c>
      <c r="H7" s="17">
        <v>11256</v>
      </c>
      <c r="I7" s="17">
        <v>7526</v>
      </c>
      <c r="J7" s="17">
        <v>3399</v>
      </c>
      <c r="K7" s="17">
        <v>4127</v>
      </c>
      <c r="L7" s="17">
        <v>11172</v>
      </c>
      <c r="M7" s="18">
        <v>4043</v>
      </c>
      <c r="N7" s="19">
        <v>7129</v>
      </c>
      <c r="O7" s="20">
        <v>2560.6</v>
      </c>
      <c r="P7" s="21">
        <v>1516.2</v>
      </c>
      <c r="Q7" s="19">
        <v>1044.3999999999999</v>
      </c>
      <c r="S7" s="23"/>
      <c r="T7" s="24"/>
      <c r="U7" s="24"/>
      <c r="V7" s="24"/>
      <c r="W7" s="24"/>
      <c r="X7" s="24"/>
      <c r="Y7" s="24"/>
      <c r="Z7" s="25"/>
      <c r="AA7" s="25"/>
      <c r="AB7" s="25"/>
      <c r="AC7" s="25"/>
    </row>
    <row r="8" spans="1:29" ht="15.75" customHeight="1" x14ac:dyDescent="0.25">
      <c r="A8" s="66" t="s">
        <v>19</v>
      </c>
      <c r="B8" s="67"/>
      <c r="C8" s="12">
        <v>673</v>
      </c>
      <c r="D8" s="13">
        <v>127</v>
      </c>
      <c r="E8" s="14">
        <v>546</v>
      </c>
      <c r="F8" s="15">
        <v>19728</v>
      </c>
      <c r="G8" s="16">
        <v>7684</v>
      </c>
      <c r="H8" s="17">
        <v>12044</v>
      </c>
      <c r="I8" s="17">
        <v>7405</v>
      </c>
      <c r="J8" s="17">
        <v>3339</v>
      </c>
      <c r="K8" s="17">
        <v>4066</v>
      </c>
      <c r="L8" s="17">
        <v>12323</v>
      </c>
      <c r="M8" s="18">
        <v>4345</v>
      </c>
      <c r="N8" s="19">
        <v>7978</v>
      </c>
      <c r="O8" s="20">
        <v>2542.1</v>
      </c>
      <c r="P8" s="21">
        <v>1573</v>
      </c>
      <c r="Q8" s="19">
        <v>969.09999999999991</v>
      </c>
      <c r="S8" s="23"/>
      <c r="T8" s="24"/>
      <c r="U8" s="24"/>
      <c r="V8" s="24"/>
      <c r="W8" s="24"/>
      <c r="X8" s="24"/>
      <c r="Y8" s="24"/>
      <c r="Z8" s="25"/>
      <c r="AA8" s="25"/>
      <c r="AB8" s="25"/>
      <c r="AC8" s="25"/>
    </row>
    <row r="9" spans="1:29" ht="15.75" customHeight="1" x14ac:dyDescent="0.25">
      <c r="A9" s="66" t="s">
        <v>20</v>
      </c>
      <c r="B9" s="67"/>
      <c r="C9" s="12">
        <v>718</v>
      </c>
      <c r="D9" s="13">
        <v>129</v>
      </c>
      <c r="E9" s="14">
        <v>589</v>
      </c>
      <c r="F9" s="15">
        <v>18731</v>
      </c>
      <c r="G9" s="16">
        <v>7216</v>
      </c>
      <c r="H9" s="17">
        <v>11515</v>
      </c>
      <c r="I9" s="17">
        <v>6843</v>
      </c>
      <c r="J9" s="17">
        <v>3001</v>
      </c>
      <c r="K9" s="17">
        <v>3842</v>
      </c>
      <c r="L9" s="17">
        <v>11888</v>
      </c>
      <c r="M9" s="18">
        <v>4215</v>
      </c>
      <c r="N9" s="19">
        <v>7673</v>
      </c>
      <c r="O9" s="20">
        <v>2504</v>
      </c>
      <c r="P9" s="21">
        <v>1506.8</v>
      </c>
      <c r="Q9" s="19">
        <v>997.2</v>
      </c>
      <c r="S9" s="23"/>
      <c r="T9" s="24"/>
      <c r="U9" s="24"/>
      <c r="V9" s="24"/>
      <c r="W9" s="24"/>
      <c r="X9" s="24"/>
      <c r="Y9" s="24"/>
      <c r="Z9" s="25"/>
      <c r="AA9" s="25"/>
      <c r="AB9" s="25"/>
      <c r="AC9" s="25"/>
    </row>
    <row r="10" spans="1:29" ht="15.75" customHeight="1" x14ac:dyDescent="0.25">
      <c r="A10" s="66" t="s">
        <v>21</v>
      </c>
      <c r="B10" s="67"/>
      <c r="C10" s="12">
        <v>761</v>
      </c>
      <c r="D10" s="13">
        <v>129</v>
      </c>
      <c r="E10" s="14">
        <v>632</v>
      </c>
      <c r="F10" s="15">
        <v>19125</v>
      </c>
      <c r="G10" s="16">
        <v>7286</v>
      </c>
      <c r="H10" s="17">
        <v>11839</v>
      </c>
      <c r="I10" s="17">
        <v>6278</v>
      </c>
      <c r="J10" s="17">
        <v>2806</v>
      </c>
      <c r="K10" s="17">
        <v>3472</v>
      </c>
      <c r="L10" s="17">
        <v>12847</v>
      </c>
      <c r="M10" s="18">
        <v>4480</v>
      </c>
      <c r="N10" s="19">
        <v>8367</v>
      </c>
      <c r="O10" s="20">
        <v>2560</v>
      </c>
      <c r="P10" s="21">
        <v>1586.8</v>
      </c>
      <c r="Q10" s="19">
        <v>973.2</v>
      </c>
      <c r="S10" s="23"/>
      <c r="T10" s="24"/>
      <c r="U10" s="24"/>
      <c r="V10" s="24"/>
      <c r="W10" s="24"/>
      <c r="X10" s="24"/>
      <c r="Y10" s="24"/>
      <c r="Z10" s="25"/>
      <c r="AA10" s="25"/>
      <c r="AB10" s="25"/>
      <c r="AC10" s="25"/>
    </row>
    <row r="11" spans="1:29" ht="15.75" customHeight="1" x14ac:dyDescent="0.25">
      <c r="A11" s="66" t="s">
        <v>22</v>
      </c>
      <c r="B11" s="67"/>
      <c r="C11" s="12">
        <v>787</v>
      </c>
      <c r="D11" s="13">
        <v>133</v>
      </c>
      <c r="E11" s="14">
        <v>654</v>
      </c>
      <c r="F11" s="15">
        <v>19160</v>
      </c>
      <c r="G11" s="16">
        <v>7212</v>
      </c>
      <c r="H11" s="17">
        <v>11948</v>
      </c>
      <c r="I11" s="17">
        <v>6051</v>
      </c>
      <c r="J11" s="17">
        <v>2724</v>
      </c>
      <c r="K11" s="17">
        <v>3327</v>
      </c>
      <c r="L11" s="17">
        <v>13109</v>
      </c>
      <c r="M11" s="18">
        <v>4488</v>
      </c>
      <c r="N11" s="19">
        <v>8621</v>
      </c>
      <c r="O11" s="20">
        <v>2317</v>
      </c>
      <c r="P11" s="21">
        <v>1463.5</v>
      </c>
      <c r="Q11" s="19">
        <v>853.5</v>
      </c>
      <c r="S11" s="23"/>
      <c r="T11" s="24"/>
      <c r="U11" s="24"/>
      <c r="V11" s="24"/>
      <c r="W11" s="24"/>
      <c r="X11" s="24"/>
      <c r="Y11" s="24"/>
      <c r="Z11" s="25"/>
      <c r="AA11" s="25"/>
      <c r="AB11" s="25"/>
      <c r="AC11" s="25"/>
    </row>
    <row r="12" spans="1:29" ht="15.75" customHeight="1" x14ac:dyDescent="0.25">
      <c r="A12" s="66" t="s">
        <v>23</v>
      </c>
      <c r="B12" s="67"/>
      <c r="C12" s="12">
        <v>837</v>
      </c>
      <c r="D12" s="13">
        <v>134</v>
      </c>
      <c r="E12" s="14">
        <v>703</v>
      </c>
      <c r="F12" s="15">
        <v>19876</v>
      </c>
      <c r="G12" s="16">
        <v>7373</v>
      </c>
      <c r="H12" s="17">
        <v>12503</v>
      </c>
      <c r="I12" s="17">
        <v>6329</v>
      </c>
      <c r="J12" s="17">
        <v>2775</v>
      </c>
      <c r="K12" s="17">
        <v>3554</v>
      </c>
      <c r="L12" s="17">
        <v>13547</v>
      </c>
      <c r="M12" s="18">
        <v>4598</v>
      </c>
      <c r="N12" s="19">
        <v>8949</v>
      </c>
      <c r="O12" s="20">
        <v>2432.3000000000002</v>
      </c>
      <c r="P12" s="21">
        <v>1540.2</v>
      </c>
      <c r="Q12" s="19">
        <v>892.10000000000014</v>
      </c>
      <c r="S12" s="23"/>
      <c r="T12" s="24"/>
      <c r="U12" s="24"/>
      <c r="V12" s="24"/>
      <c r="W12" s="24"/>
      <c r="X12" s="24"/>
      <c r="Y12" s="24"/>
      <c r="Z12" s="25"/>
      <c r="AA12" s="25"/>
      <c r="AB12" s="25"/>
      <c r="AC12" s="25"/>
    </row>
    <row r="13" spans="1:29" ht="15.75" customHeight="1" x14ac:dyDescent="0.25">
      <c r="A13" s="66" t="s">
        <v>24</v>
      </c>
      <c r="B13" s="67"/>
      <c r="C13" s="12">
        <v>861</v>
      </c>
      <c r="D13" s="13">
        <v>137</v>
      </c>
      <c r="E13" s="14">
        <v>724</v>
      </c>
      <c r="F13" s="15">
        <v>19835</v>
      </c>
      <c r="G13" s="16">
        <v>7373</v>
      </c>
      <c r="H13" s="17">
        <v>12462</v>
      </c>
      <c r="I13" s="17">
        <v>6619</v>
      </c>
      <c r="J13" s="17">
        <v>2879</v>
      </c>
      <c r="K13" s="17">
        <v>3740</v>
      </c>
      <c r="L13" s="17">
        <v>13216</v>
      </c>
      <c r="M13" s="18">
        <v>4494</v>
      </c>
      <c r="N13" s="19">
        <v>8722</v>
      </c>
      <c r="O13" s="20">
        <v>2234.8000000000002</v>
      </c>
      <c r="P13" s="21">
        <v>1446.8</v>
      </c>
      <c r="Q13" s="19">
        <v>788.00000000000023</v>
      </c>
      <c r="S13" s="23"/>
      <c r="T13" s="24"/>
      <c r="U13" s="24"/>
      <c r="V13" s="24"/>
      <c r="W13" s="24"/>
      <c r="X13" s="24"/>
      <c r="Y13" s="24"/>
      <c r="Z13" s="25"/>
      <c r="AA13" s="25"/>
      <c r="AB13" s="25"/>
      <c r="AC13" s="25"/>
    </row>
    <row r="14" spans="1:29" ht="15.75" customHeight="1" x14ac:dyDescent="0.25">
      <c r="A14" s="66" t="s">
        <v>25</v>
      </c>
      <c r="B14" s="67"/>
      <c r="C14" s="12">
        <v>912</v>
      </c>
      <c r="D14" s="13">
        <v>139</v>
      </c>
      <c r="E14" s="14">
        <v>773</v>
      </c>
      <c r="F14" s="15">
        <v>20046</v>
      </c>
      <c r="G14" s="16">
        <v>7599</v>
      </c>
      <c r="H14" s="17">
        <v>12447</v>
      </c>
      <c r="I14" s="17">
        <v>6127</v>
      </c>
      <c r="J14" s="17">
        <v>2725</v>
      </c>
      <c r="K14" s="17">
        <v>3402</v>
      </c>
      <c r="L14" s="17">
        <v>13919</v>
      </c>
      <c r="M14" s="18">
        <v>4874</v>
      </c>
      <c r="N14" s="19">
        <v>9045</v>
      </c>
      <c r="O14" s="16">
        <v>2141.1999999999998</v>
      </c>
      <c r="P14" s="24">
        <v>1400.2</v>
      </c>
      <c r="Q14" s="19">
        <v>740.99999999999977</v>
      </c>
      <c r="S14" s="23"/>
      <c r="T14" s="24"/>
      <c r="U14" s="24"/>
      <c r="V14" s="24"/>
      <c r="W14" s="24"/>
      <c r="X14" s="24"/>
      <c r="Y14" s="24"/>
      <c r="Z14" s="25"/>
      <c r="AA14" s="25"/>
      <c r="AB14" s="25"/>
      <c r="AC14" s="25"/>
    </row>
    <row r="15" spans="1:29" ht="15.75" customHeight="1" x14ac:dyDescent="0.25">
      <c r="A15" s="66" t="s">
        <v>26</v>
      </c>
      <c r="B15" s="67"/>
      <c r="C15" s="12">
        <v>1050</v>
      </c>
      <c r="D15" s="13">
        <v>149</v>
      </c>
      <c r="E15" s="14">
        <v>901</v>
      </c>
      <c r="F15" s="15">
        <v>20335</v>
      </c>
      <c r="G15" s="16">
        <v>7438</v>
      </c>
      <c r="H15" s="17">
        <v>12897</v>
      </c>
      <c r="I15" s="17">
        <v>5609</v>
      </c>
      <c r="J15" s="17">
        <v>2484</v>
      </c>
      <c r="K15" s="17">
        <v>3125</v>
      </c>
      <c r="L15" s="17">
        <v>14726</v>
      </c>
      <c r="M15" s="18">
        <v>4954</v>
      </c>
      <c r="N15" s="19">
        <v>9772</v>
      </c>
      <c r="O15" s="16">
        <v>1988.4</v>
      </c>
      <c r="P15" s="24">
        <v>1343.2</v>
      </c>
      <c r="Q15" s="19">
        <v>645.20000000000005</v>
      </c>
      <c r="S15" s="23"/>
      <c r="T15" s="24"/>
      <c r="U15" s="24"/>
      <c r="V15" s="24"/>
      <c r="W15" s="24"/>
      <c r="X15" s="24"/>
      <c r="Y15" s="24"/>
      <c r="Z15" s="25"/>
      <c r="AA15" s="25"/>
      <c r="AB15" s="25"/>
      <c r="AC15" s="25"/>
    </row>
    <row r="16" spans="1:29" ht="15.75" customHeight="1" x14ac:dyDescent="0.25">
      <c r="A16" s="66" t="s">
        <v>27</v>
      </c>
      <c r="B16" s="67"/>
      <c r="C16" s="12">
        <v>1123</v>
      </c>
      <c r="D16" s="13">
        <v>142</v>
      </c>
      <c r="E16" s="14">
        <v>985</v>
      </c>
      <c r="F16" s="15">
        <v>22316</v>
      </c>
      <c r="G16" s="16">
        <v>8103</v>
      </c>
      <c r="H16" s="17">
        <v>14213</v>
      </c>
      <c r="I16" s="17">
        <v>5660</v>
      </c>
      <c r="J16" s="17">
        <v>2523</v>
      </c>
      <c r="K16" s="17">
        <v>3137</v>
      </c>
      <c r="L16" s="17">
        <v>16656</v>
      </c>
      <c r="M16" s="18">
        <v>5580</v>
      </c>
      <c r="N16" s="19">
        <v>11076</v>
      </c>
      <c r="O16" s="16">
        <v>1936.7</v>
      </c>
      <c r="P16" s="24">
        <v>1343.1</v>
      </c>
      <c r="Q16" s="19">
        <v>593.60000000000014</v>
      </c>
      <c r="S16" s="23"/>
      <c r="T16" s="24"/>
      <c r="U16" s="24"/>
      <c r="V16" s="24"/>
      <c r="W16" s="24"/>
      <c r="X16" s="24"/>
      <c r="Y16" s="24"/>
      <c r="Z16" s="25"/>
      <c r="AA16" s="25"/>
      <c r="AB16" s="25"/>
      <c r="AC16" s="25"/>
    </row>
    <row r="17" spans="1:29" ht="15.75" customHeight="1" thickBot="1" x14ac:dyDescent="0.3">
      <c r="A17" s="100" t="s">
        <v>28</v>
      </c>
      <c r="B17" s="101"/>
      <c r="C17" s="26">
        <v>1150</v>
      </c>
      <c r="D17" s="27">
        <v>141</v>
      </c>
      <c r="E17" s="28">
        <v>1009</v>
      </c>
      <c r="F17" s="29">
        <v>22067</v>
      </c>
      <c r="G17" s="30">
        <v>8016</v>
      </c>
      <c r="H17" s="31">
        <v>14051</v>
      </c>
      <c r="I17" s="30">
        <v>5157</v>
      </c>
      <c r="J17" s="30">
        <v>2343</v>
      </c>
      <c r="K17" s="31">
        <v>2814</v>
      </c>
      <c r="L17" s="30">
        <v>16910</v>
      </c>
      <c r="M17" s="32">
        <v>5673</v>
      </c>
      <c r="N17" s="33">
        <v>11237</v>
      </c>
      <c r="O17" s="30">
        <v>1912.7</v>
      </c>
      <c r="P17" s="32">
        <v>1343.5</v>
      </c>
      <c r="Q17" s="19">
        <v>569.20000000000005</v>
      </c>
      <c r="S17" s="23"/>
      <c r="T17" s="24"/>
      <c r="U17" s="24"/>
      <c r="V17" s="24"/>
      <c r="W17" s="24"/>
      <c r="X17" s="24"/>
      <c r="Y17" s="24"/>
      <c r="Z17" s="25"/>
      <c r="AA17" s="25"/>
      <c r="AB17" s="25"/>
      <c r="AC17" s="25"/>
    </row>
    <row r="18" spans="1:29" s="39" customFormat="1" ht="15.75" customHeight="1" x14ac:dyDescent="0.2">
      <c r="A18" s="96" t="s">
        <v>29</v>
      </c>
      <c r="B18" s="34" t="s">
        <v>30</v>
      </c>
      <c r="C18" s="35">
        <f>C17-C16</f>
        <v>27</v>
      </c>
      <c r="D18" s="36">
        <f t="shared" ref="D18:Q18" si="0">D17-D16</f>
        <v>-1</v>
      </c>
      <c r="E18" s="37">
        <f t="shared" si="0"/>
        <v>24</v>
      </c>
      <c r="F18" s="35">
        <f t="shared" si="0"/>
        <v>-249</v>
      </c>
      <c r="G18" s="36">
        <f t="shared" si="0"/>
        <v>-87</v>
      </c>
      <c r="H18" s="36">
        <f t="shared" si="0"/>
        <v>-162</v>
      </c>
      <c r="I18" s="36">
        <f t="shared" si="0"/>
        <v>-503</v>
      </c>
      <c r="J18" s="36">
        <f t="shared" si="0"/>
        <v>-180</v>
      </c>
      <c r="K18" s="36">
        <f t="shared" si="0"/>
        <v>-323</v>
      </c>
      <c r="L18" s="36">
        <f t="shared" si="0"/>
        <v>254</v>
      </c>
      <c r="M18" s="36">
        <f t="shared" si="0"/>
        <v>93</v>
      </c>
      <c r="N18" s="37">
        <f t="shared" si="0"/>
        <v>161</v>
      </c>
      <c r="O18" s="38">
        <f t="shared" si="0"/>
        <v>-24</v>
      </c>
      <c r="P18" s="36">
        <f t="shared" si="0"/>
        <v>0.40000000000009095</v>
      </c>
      <c r="Q18" s="37">
        <f t="shared" si="0"/>
        <v>-24.400000000000091</v>
      </c>
      <c r="T18" s="40"/>
      <c r="U18" s="40"/>
      <c r="V18" s="40"/>
      <c r="W18" s="40"/>
      <c r="X18" s="40"/>
      <c r="Y18" s="40"/>
      <c r="Z18" s="41"/>
      <c r="AA18" s="41"/>
      <c r="AB18" s="41"/>
      <c r="AC18" s="41"/>
    </row>
    <row r="19" spans="1:29" s="39" customFormat="1" ht="15.75" customHeight="1" x14ac:dyDescent="0.2">
      <c r="A19" s="97"/>
      <c r="B19" s="42" t="s">
        <v>31</v>
      </c>
      <c r="C19" s="43">
        <f>C17/C16-1</f>
        <v>2.4042742653606508E-2</v>
      </c>
      <c r="D19" s="44">
        <f t="shared" ref="D19:Q19" si="1">D17/D16-1</f>
        <v>-7.0422535211267512E-3</v>
      </c>
      <c r="E19" s="45">
        <f t="shared" si="1"/>
        <v>2.4365482233502433E-2</v>
      </c>
      <c r="F19" s="43">
        <f t="shared" si="1"/>
        <v>-1.1157913604588621E-2</v>
      </c>
      <c r="G19" s="44">
        <f t="shared" si="1"/>
        <v>-1.0736764161421664E-2</v>
      </c>
      <c r="H19" s="44">
        <f t="shared" si="1"/>
        <v>-1.139801590093581E-2</v>
      </c>
      <c r="I19" s="44">
        <f t="shared" si="1"/>
        <v>-8.8869257950530023E-2</v>
      </c>
      <c r="J19" s="44">
        <f t="shared" si="1"/>
        <v>-7.1343638525564801E-2</v>
      </c>
      <c r="K19" s="44">
        <f t="shared" si="1"/>
        <v>-0.1029646158750398</v>
      </c>
      <c r="L19" s="44">
        <f t="shared" si="1"/>
        <v>1.5249759846301725E-2</v>
      </c>
      <c r="M19" s="44">
        <f t="shared" si="1"/>
        <v>1.6666666666666607E-2</v>
      </c>
      <c r="N19" s="45">
        <f t="shared" si="1"/>
        <v>1.4535933550018143E-2</v>
      </c>
      <c r="O19" s="46">
        <f t="shared" si="1"/>
        <v>-1.2392213559146992E-2</v>
      </c>
      <c r="P19" s="44">
        <f t="shared" si="1"/>
        <v>2.9781847963672448E-4</v>
      </c>
      <c r="Q19" s="45">
        <f t="shared" si="1"/>
        <v>-4.1105121293800728E-2</v>
      </c>
      <c r="T19" s="47"/>
      <c r="U19" s="47"/>
      <c r="V19" s="47"/>
      <c r="W19" s="47"/>
      <c r="X19" s="47"/>
      <c r="Y19" s="47"/>
      <c r="Z19" s="41"/>
      <c r="AA19" s="41"/>
      <c r="AB19" s="41"/>
      <c r="AC19" s="41"/>
    </row>
    <row r="20" spans="1:29" s="39" customFormat="1" ht="15.75" customHeight="1" x14ac:dyDescent="0.2">
      <c r="A20" s="98" t="s">
        <v>32</v>
      </c>
      <c r="B20" s="48" t="s">
        <v>30</v>
      </c>
      <c r="C20" s="49">
        <f>C17-C12</f>
        <v>313</v>
      </c>
      <c r="D20" s="50">
        <f t="shared" ref="D20:Q20" si="2">D17-D12</f>
        <v>7</v>
      </c>
      <c r="E20" s="51">
        <f t="shared" si="2"/>
        <v>306</v>
      </c>
      <c r="F20" s="49">
        <f t="shared" si="2"/>
        <v>2191</v>
      </c>
      <c r="G20" s="50">
        <f t="shared" si="2"/>
        <v>643</v>
      </c>
      <c r="H20" s="50">
        <f t="shared" si="2"/>
        <v>1548</v>
      </c>
      <c r="I20" s="50">
        <f t="shared" si="2"/>
        <v>-1172</v>
      </c>
      <c r="J20" s="50">
        <f t="shared" si="2"/>
        <v>-432</v>
      </c>
      <c r="K20" s="50">
        <f t="shared" si="2"/>
        <v>-740</v>
      </c>
      <c r="L20" s="50">
        <f t="shared" si="2"/>
        <v>3363</v>
      </c>
      <c r="M20" s="50">
        <f t="shared" si="2"/>
        <v>1075</v>
      </c>
      <c r="N20" s="51">
        <f t="shared" si="2"/>
        <v>2288</v>
      </c>
      <c r="O20" s="52">
        <f t="shared" si="2"/>
        <v>-519.60000000000014</v>
      </c>
      <c r="P20" s="50">
        <f t="shared" si="2"/>
        <v>-196.70000000000005</v>
      </c>
      <c r="Q20" s="51">
        <f t="shared" si="2"/>
        <v>-322.90000000000009</v>
      </c>
      <c r="T20" s="40"/>
      <c r="U20" s="40"/>
      <c r="V20" s="40"/>
      <c r="W20" s="40"/>
      <c r="X20" s="40"/>
      <c r="Y20" s="40"/>
      <c r="Z20" s="41"/>
      <c r="AA20" s="41"/>
      <c r="AB20" s="41"/>
      <c r="AC20" s="41"/>
    </row>
    <row r="21" spans="1:29" s="39" customFormat="1" ht="15.75" customHeight="1" x14ac:dyDescent="0.2">
      <c r="A21" s="97"/>
      <c r="B21" s="42" t="s">
        <v>31</v>
      </c>
      <c r="C21" s="43">
        <f>C17/C12-1</f>
        <v>0.37395459976105139</v>
      </c>
      <c r="D21" s="44">
        <f t="shared" ref="D21:Q21" si="3">D17/D12-1</f>
        <v>5.2238805970149294E-2</v>
      </c>
      <c r="E21" s="45">
        <f t="shared" si="3"/>
        <v>0.43527738264580362</v>
      </c>
      <c r="F21" s="43">
        <f t="shared" si="3"/>
        <v>0.11023344737371699</v>
      </c>
      <c r="G21" s="44">
        <f t="shared" si="3"/>
        <v>8.7210090872100965E-2</v>
      </c>
      <c r="H21" s="44">
        <f t="shared" si="3"/>
        <v>0.12381028553147244</v>
      </c>
      <c r="I21" s="44">
        <f t="shared" si="3"/>
        <v>-0.18517933322799807</v>
      </c>
      <c r="J21" s="44">
        <f t="shared" si="3"/>
        <v>-0.15567567567567564</v>
      </c>
      <c r="K21" s="44">
        <f t="shared" si="3"/>
        <v>-0.20821609454136181</v>
      </c>
      <c r="L21" s="44">
        <f t="shared" si="3"/>
        <v>0.24824684431977562</v>
      </c>
      <c r="M21" s="44">
        <f t="shared" si="3"/>
        <v>0.23379730317529357</v>
      </c>
      <c r="N21" s="45">
        <f t="shared" si="3"/>
        <v>0.25567102469549674</v>
      </c>
      <c r="O21" s="46">
        <f t="shared" si="3"/>
        <v>-0.21362496402581921</v>
      </c>
      <c r="P21" s="44">
        <f t="shared" si="3"/>
        <v>-0.12771068692377618</v>
      </c>
      <c r="Q21" s="45">
        <f t="shared" si="3"/>
        <v>-0.36195493778724364</v>
      </c>
      <c r="T21" s="47"/>
      <c r="U21" s="47"/>
      <c r="V21" s="47"/>
      <c r="W21" s="47"/>
      <c r="X21" s="47"/>
      <c r="Y21" s="47"/>
      <c r="Z21" s="41"/>
      <c r="AA21" s="41"/>
      <c r="AB21" s="41"/>
      <c r="AC21" s="41"/>
    </row>
    <row r="22" spans="1:29" ht="15.75" customHeight="1" x14ac:dyDescent="0.2">
      <c r="A22" s="98" t="s">
        <v>33</v>
      </c>
      <c r="B22" s="48" t="s">
        <v>30</v>
      </c>
      <c r="C22" s="49">
        <f>C17-C7</f>
        <v>532</v>
      </c>
      <c r="D22" s="50">
        <f t="shared" ref="D22:Q22" si="4">D17-D7</f>
        <v>16</v>
      </c>
      <c r="E22" s="51">
        <f t="shared" si="4"/>
        <v>516</v>
      </c>
      <c r="F22" s="49">
        <f t="shared" si="4"/>
        <v>3369</v>
      </c>
      <c r="G22" s="50">
        <f t="shared" si="4"/>
        <v>574</v>
      </c>
      <c r="H22" s="50">
        <f t="shared" si="4"/>
        <v>2795</v>
      </c>
      <c r="I22" s="50">
        <f t="shared" si="4"/>
        <v>-2369</v>
      </c>
      <c r="J22" s="50">
        <f t="shared" si="4"/>
        <v>-1056</v>
      </c>
      <c r="K22" s="50">
        <f t="shared" si="4"/>
        <v>-1313</v>
      </c>
      <c r="L22" s="50">
        <f t="shared" si="4"/>
        <v>5738</v>
      </c>
      <c r="M22" s="50">
        <f t="shared" si="4"/>
        <v>1630</v>
      </c>
      <c r="N22" s="51">
        <f t="shared" si="4"/>
        <v>4108</v>
      </c>
      <c r="O22" s="52">
        <f t="shared" si="4"/>
        <v>-647.89999999999986</v>
      </c>
      <c r="P22" s="50">
        <f t="shared" si="4"/>
        <v>-172.70000000000005</v>
      </c>
      <c r="Q22" s="51">
        <f t="shared" si="4"/>
        <v>-475.19999999999982</v>
      </c>
      <c r="R22" s="39"/>
      <c r="S22" s="39"/>
      <c r="T22" s="40"/>
      <c r="U22" s="40"/>
      <c r="V22" s="40"/>
      <c r="W22" s="40"/>
      <c r="X22" s="40"/>
      <c r="Y22" s="40"/>
      <c r="Z22" s="53"/>
      <c r="AA22" s="53"/>
      <c r="AB22" s="53"/>
      <c r="AC22" s="53"/>
    </row>
    <row r="23" spans="1:29" ht="15.75" customHeight="1" thickBot="1" x14ac:dyDescent="0.3">
      <c r="A23" s="99"/>
      <c r="B23" s="54" t="s">
        <v>31</v>
      </c>
      <c r="C23" s="55">
        <f>C17/C7-1</f>
        <v>0.86084142394822005</v>
      </c>
      <c r="D23" s="56">
        <f t="shared" ref="D23:Q23" si="5">D17/D7-1</f>
        <v>0.12799999999999989</v>
      </c>
      <c r="E23" s="57">
        <f t="shared" si="5"/>
        <v>1.046653144016227</v>
      </c>
      <c r="F23" s="55">
        <f t="shared" si="5"/>
        <v>0.18017969836346137</v>
      </c>
      <c r="G23" s="56">
        <f t="shared" si="5"/>
        <v>7.712980381617851E-2</v>
      </c>
      <c r="H23" s="56">
        <f t="shared" si="5"/>
        <v>0.24831201137171277</v>
      </c>
      <c r="I23" s="56">
        <f t="shared" si="5"/>
        <v>-0.31477544512357158</v>
      </c>
      <c r="J23" s="56">
        <f t="shared" si="5"/>
        <v>-0.31067961165048541</v>
      </c>
      <c r="K23" s="56">
        <f t="shared" si="5"/>
        <v>-0.31814877635086014</v>
      </c>
      <c r="L23" s="56">
        <f t="shared" si="5"/>
        <v>0.51360544217687076</v>
      </c>
      <c r="M23" s="56">
        <f t="shared" si="5"/>
        <v>0.40316596586693043</v>
      </c>
      <c r="N23" s="57">
        <f t="shared" si="5"/>
        <v>0.57623790152896626</v>
      </c>
      <c r="O23" s="58">
        <f t="shared" si="5"/>
        <v>-0.25302663438256656</v>
      </c>
      <c r="P23" s="56">
        <f t="shared" si="5"/>
        <v>-0.11390317900013192</v>
      </c>
      <c r="Q23" s="57">
        <f t="shared" si="5"/>
        <v>-0.45499808502489458</v>
      </c>
      <c r="T23" s="47"/>
      <c r="U23" s="47"/>
      <c r="V23" s="47"/>
      <c r="W23" s="47"/>
      <c r="X23" s="47"/>
      <c r="Y23" s="47"/>
      <c r="Z23" s="53"/>
      <c r="AA23" s="53"/>
      <c r="AB23" s="53"/>
      <c r="AC23" s="53"/>
    </row>
    <row r="24" spans="1:29" ht="15.75" customHeight="1" x14ac:dyDescent="0.25">
      <c r="A24" s="59" t="s">
        <v>34</v>
      </c>
      <c r="D24" s="23"/>
      <c r="H24" s="60"/>
      <c r="K24" s="60"/>
      <c r="L24" s="61"/>
      <c r="M24" s="61"/>
      <c r="T24" s="53"/>
      <c r="U24" s="53"/>
      <c r="V24" s="53"/>
      <c r="W24" s="53"/>
      <c r="X24" s="62"/>
      <c r="Y24" s="62"/>
      <c r="Z24" s="53"/>
      <c r="AA24" s="53"/>
      <c r="AB24" s="53"/>
      <c r="AC24" s="53"/>
    </row>
    <row r="25" spans="1:29" ht="15.75" customHeight="1" x14ac:dyDescent="0.25">
      <c r="A25" s="59" t="s">
        <v>35</v>
      </c>
      <c r="D25" s="23"/>
      <c r="H25" s="63"/>
    </row>
    <row r="26" spans="1:29" ht="15.75" customHeight="1" x14ac:dyDescent="0.25">
      <c r="A26" s="59" t="s">
        <v>36</v>
      </c>
      <c r="D26" s="23"/>
    </row>
    <row r="27" spans="1:29" ht="15.75" customHeight="1" x14ac:dyDescent="0.2">
      <c r="A27" s="64" t="s">
        <v>37</v>
      </c>
      <c r="D27" s="23"/>
    </row>
    <row r="28" spans="1:29" ht="15.75" customHeight="1" x14ac:dyDescent="0.2">
      <c r="A28" s="65"/>
      <c r="D28" s="23"/>
      <c r="F28" s="23"/>
      <c r="G28" s="23"/>
      <c r="H28" s="60"/>
    </row>
    <row r="29" spans="1:29" x14ac:dyDescent="0.25">
      <c r="D29" s="23"/>
    </row>
    <row r="30" spans="1:29" x14ac:dyDescent="0.25">
      <c r="D30" s="23"/>
    </row>
    <row r="31" spans="1:29" x14ac:dyDescent="0.25">
      <c r="D31" s="23"/>
    </row>
    <row r="32" spans="1:29" x14ac:dyDescent="0.25">
      <c r="D32" s="23"/>
    </row>
    <row r="33" spans="4:4" x14ac:dyDescent="0.25">
      <c r="D33" s="23"/>
    </row>
    <row r="34" spans="4:4" x14ac:dyDescent="0.25">
      <c r="D34" s="23"/>
    </row>
  </sheetData>
  <mergeCells count="31">
    <mergeCell ref="A18:A19"/>
    <mergeCell ref="A20:A21"/>
    <mergeCell ref="A22:A23"/>
    <mergeCell ref="A12:B12"/>
    <mergeCell ref="A13:B13"/>
    <mergeCell ref="A14:B14"/>
    <mergeCell ref="A15:B15"/>
    <mergeCell ref="A16:B16"/>
    <mergeCell ref="A17:B17"/>
    <mergeCell ref="W5:Y5"/>
    <mergeCell ref="A7:B7"/>
    <mergeCell ref="A8:B8"/>
    <mergeCell ref="A9:B9"/>
    <mergeCell ref="A10:B10"/>
    <mergeCell ref="T5:V5"/>
    <mergeCell ref="A11:B11"/>
    <mergeCell ref="P4:Q5"/>
    <mergeCell ref="D5:D6"/>
    <mergeCell ref="E5:E6"/>
    <mergeCell ref="I5:K5"/>
    <mergeCell ref="L5:N5"/>
    <mergeCell ref="A3:B6"/>
    <mergeCell ref="C3:E3"/>
    <mergeCell ref="F3:N3"/>
    <mergeCell ref="O3:Q3"/>
    <mergeCell ref="C4:C6"/>
    <mergeCell ref="D4:E4"/>
    <mergeCell ref="F4:F6"/>
    <mergeCell ref="G4:H5"/>
    <mergeCell ref="I4:N4"/>
    <mergeCell ref="O4:O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2300421978</vt:lpstr>
      <vt:lpstr>'2300421978'!Oblast_tisku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2019-08-23T08:01:23Z</cp:lastPrinted>
  <dcterms:created xsi:type="dcterms:W3CDTF">2019-08-21T11:35:25Z</dcterms:created>
  <dcterms:modified xsi:type="dcterms:W3CDTF">2019-08-23T08:01:25Z</dcterms:modified>
</cp:coreProperties>
</file>