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2_Vzdělávání\Vzdělávání AO\6_Školy_a_školská_zařízení_Ondrušová\Publikácia na web\23004219tabulky.xlsx\"/>
    </mc:Choice>
  </mc:AlternateContent>
  <bookViews>
    <workbookView xWindow="0" yWindow="0" windowWidth="28800" windowHeight="11700"/>
  </bookViews>
  <sheets>
    <sheet name="230042197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Q19" i="1"/>
  <c r="P19" i="1"/>
  <c r="O19" i="1"/>
  <c r="N19" i="1"/>
  <c r="M19" i="1"/>
  <c r="R18" i="1"/>
  <c r="Q18" i="1"/>
  <c r="P18" i="1"/>
  <c r="O18" i="1"/>
  <c r="N18" i="1"/>
  <c r="M18" i="1"/>
  <c r="R17" i="1"/>
  <c r="Q17" i="1"/>
  <c r="P17" i="1"/>
  <c r="O17" i="1"/>
  <c r="N17" i="1"/>
  <c r="M17" i="1"/>
  <c r="R16" i="1"/>
  <c r="Q16" i="1"/>
  <c r="P16" i="1"/>
  <c r="O16" i="1"/>
  <c r="N16" i="1"/>
  <c r="M16" i="1"/>
  <c r="R15" i="1"/>
  <c r="Q15" i="1"/>
  <c r="P15" i="1"/>
  <c r="O15" i="1"/>
  <c r="N15" i="1"/>
  <c r="M15" i="1"/>
  <c r="R14" i="1"/>
  <c r="Q14" i="1"/>
  <c r="P14" i="1"/>
  <c r="O14" i="1"/>
  <c r="N14" i="1"/>
  <c r="M14" i="1"/>
  <c r="R13" i="1"/>
  <c r="Q13" i="1"/>
  <c r="P13" i="1"/>
  <c r="O13" i="1"/>
  <c r="N13" i="1"/>
  <c r="M13" i="1"/>
  <c r="R12" i="1"/>
  <c r="Q12" i="1"/>
  <c r="P12" i="1"/>
  <c r="O12" i="1"/>
  <c r="N12" i="1"/>
  <c r="M12" i="1"/>
  <c r="R11" i="1"/>
  <c r="Q11" i="1"/>
  <c r="P11" i="1"/>
  <c r="O11" i="1"/>
  <c r="N11" i="1"/>
  <c r="M11" i="1"/>
  <c r="R10" i="1"/>
  <c r="Q10" i="1"/>
  <c r="P10" i="1"/>
  <c r="O10" i="1"/>
  <c r="N10" i="1"/>
  <c r="M10" i="1"/>
  <c r="R9" i="1"/>
  <c r="Q9" i="1"/>
  <c r="P9" i="1"/>
  <c r="O9" i="1"/>
  <c r="N9" i="1"/>
  <c r="M9" i="1"/>
  <c r="R8" i="1"/>
  <c r="Q8" i="1"/>
  <c r="P8" i="1"/>
  <c r="O8" i="1"/>
  <c r="N8" i="1"/>
  <c r="M8" i="1"/>
  <c r="R7" i="1"/>
  <c r="Q7" i="1"/>
  <c r="P7" i="1"/>
  <c r="O7" i="1"/>
  <c r="N7" i="1"/>
  <c r="M7" i="1"/>
  <c r="R6" i="1"/>
  <c r="Q6" i="1"/>
  <c r="P6" i="1"/>
  <c r="O6" i="1"/>
  <c r="N6" i="1"/>
  <c r="M6" i="1"/>
  <c r="R5" i="1"/>
  <c r="Q5" i="1"/>
  <c r="P5" i="1"/>
  <c r="O5" i="1"/>
  <c r="N5" i="1"/>
  <c r="M5" i="1"/>
</calcChain>
</file>

<file path=xl/sharedStrings.xml><?xml version="1.0" encoding="utf-8"?>
<sst xmlns="http://schemas.openxmlformats.org/spreadsheetml/2006/main" count="38" uniqueCount="34">
  <si>
    <r>
      <t xml:space="preserve">Tab. 77: Střední školy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 xml:space="preserve">- počet žáků s jiným než českým státním občanstvím </t>
    </r>
    <r>
      <rPr>
        <sz val="10"/>
        <color theme="1"/>
        <rFont val="Arial"/>
        <family val="2"/>
        <charset val="238"/>
      </rPr>
      <t>v časové řadě 2008/09 - 2018/19</t>
    </r>
  </si>
  <si>
    <t>Území</t>
  </si>
  <si>
    <t>Školní rok</t>
  </si>
  <si>
    <t>Meziroční změna
(17/18 - 18/19)</t>
  </si>
  <si>
    <t>Změna za 5 let 
(13/14 - 18/19)</t>
  </si>
  <si>
    <t>Změna za 10 let 
(08/09 - 18/19)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</si>
  <si>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</si>
  <si>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</si>
  <si>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</si>
  <si>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</si>
  <si>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</si>
  <si>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</si>
  <si>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</si>
  <si>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</si>
  <si>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</si>
  <si>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</si>
  <si>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</si>
  <si>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abs.</t>
  </si>
  <si>
    <t>v %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</si>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</sst>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;\–\ "/>
    <numFmt numFmtId="165" formatCode="#,##0_ ;\-#,##0\ ;\–\ "/>
    <numFmt numFmtId="166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Border="0" applyProtection="0"/>
  </cellStyleXfs>
  <cellXfs count="5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2" applyFill="1" applyAlignment="1" applyProtection="1"/>
    <xf numFmtId="0" fontId="6" fillId="0" borderId="0" xfId="0" applyFont="1"/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3" applyFont="1" applyFill="1" applyBorder="1" applyAlignment="1" applyProtection="1">
      <alignment horizontal="center" vertical="center"/>
      <protection locked="0"/>
    </xf>
    <xf numFmtId="0" fontId="9" fillId="2" borderId="17" xfId="3" applyFont="1" applyFill="1" applyBorder="1" applyAlignment="1" applyProtection="1">
      <alignment horizontal="center" vertical="center"/>
      <protection locked="0"/>
    </xf>
    <xf numFmtId="0" fontId="7" fillId="2" borderId="18" xfId="3" applyFont="1" applyFill="1" applyBorder="1" applyAlignment="1" applyProtection="1">
      <alignment horizontal="center" vertical="center"/>
      <protection locked="0"/>
    </xf>
    <xf numFmtId="0" fontId="9" fillId="2" borderId="19" xfId="3" applyFont="1" applyFill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left" vertical="center" wrapText="1"/>
    </xf>
    <xf numFmtId="164" fontId="11" fillId="0" borderId="21" xfId="0" applyNumberFormat="1" applyFont="1" applyFill="1" applyBorder="1" applyAlignment="1" applyProtection="1">
      <alignment horizontal="right" vertical="center"/>
    </xf>
    <xf numFmtId="164" fontId="11" fillId="0" borderId="22" xfId="0" applyNumberFormat="1" applyFont="1" applyFill="1" applyBorder="1" applyAlignment="1" applyProtection="1">
      <alignment horizontal="right" vertical="center"/>
    </xf>
    <xf numFmtId="164" fontId="11" fillId="0" borderId="23" xfId="0" applyNumberFormat="1" applyFont="1" applyFill="1" applyBorder="1" applyAlignment="1" applyProtection="1">
      <alignment horizontal="right" vertical="center"/>
    </xf>
    <xf numFmtId="165" fontId="10" fillId="0" borderId="24" xfId="0" applyNumberFormat="1" applyFont="1" applyBorder="1"/>
    <xf numFmtId="166" fontId="10" fillId="0" borderId="25" xfId="1" applyNumberFormat="1" applyFont="1" applyBorder="1"/>
    <xf numFmtId="165" fontId="10" fillId="0" borderId="26" xfId="0" applyNumberFormat="1" applyFont="1" applyBorder="1"/>
    <xf numFmtId="166" fontId="10" fillId="0" borderId="27" xfId="1" applyNumberFormat="1" applyFont="1" applyBorder="1"/>
    <xf numFmtId="165" fontId="10" fillId="0" borderId="28" xfId="0" applyNumberFormat="1" applyFont="1" applyBorder="1"/>
    <xf numFmtId="166" fontId="10" fillId="0" borderId="29" xfId="1" applyNumberFormat="1" applyFont="1" applyBorder="1"/>
    <xf numFmtId="0" fontId="12" fillId="0" borderId="20" xfId="0" applyFont="1" applyBorder="1" applyAlignment="1">
      <alignment horizontal="left" vertical="center" wrapText="1" indent="1"/>
    </xf>
    <xf numFmtId="164" fontId="7" fillId="0" borderId="21" xfId="0" applyNumberFormat="1" applyFont="1" applyFill="1" applyBorder="1" applyAlignment="1" applyProtection="1">
      <alignment horizontal="right" vertical="center"/>
    </xf>
    <xf numFmtId="164" fontId="7" fillId="0" borderId="22" xfId="0" applyNumberFormat="1" applyFont="1" applyFill="1" applyBorder="1" applyAlignment="1" applyProtection="1">
      <alignment horizontal="right" vertical="center"/>
    </xf>
    <xf numFmtId="164" fontId="7" fillId="0" borderId="23" xfId="0" applyNumberFormat="1" applyFont="1" applyFill="1" applyBorder="1" applyAlignment="1" applyProtection="1">
      <alignment horizontal="right" vertical="center"/>
    </xf>
    <xf numFmtId="165" fontId="12" fillId="0" borderId="24" xfId="0" applyNumberFormat="1" applyFont="1" applyBorder="1"/>
    <xf numFmtId="166" fontId="12" fillId="0" borderId="25" xfId="1" applyNumberFormat="1" applyFont="1" applyBorder="1"/>
    <xf numFmtId="165" fontId="12" fillId="0" borderId="30" xfId="0" applyNumberFormat="1" applyFont="1" applyBorder="1"/>
    <xf numFmtId="166" fontId="12" fillId="0" borderId="31" xfId="1" applyNumberFormat="1" applyFont="1" applyBorder="1"/>
    <xf numFmtId="165" fontId="12" fillId="0" borderId="28" xfId="0" applyNumberFormat="1" applyFont="1" applyBorder="1"/>
    <xf numFmtId="166" fontId="12" fillId="0" borderId="29" xfId="1" applyNumberFormat="1" applyFont="1" applyBorder="1"/>
    <xf numFmtId="0" fontId="12" fillId="0" borderId="11" xfId="0" applyFont="1" applyBorder="1" applyAlignment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right" vertical="center"/>
    </xf>
    <xf numFmtId="164" fontId="7" fillId="0" borderId="32" xfId="0" applyNumberFormat="1" applyFont="1" applyFill="1" applyBorder="1" applyAlignment="1" applyProtection="1">
      <alignment horizontal="right" vertical="center"/>
    </xf>
    <xf numFmtId="165" fontId="12" fillId="0" borderId="33" xfId="0" applyNumberFormat="1" applyFont="1" applyBorder="1"/>
    <xf numFmtId="166" fontId="12" fillId="0" borderId="34" xfId="1" applyNumberFormat="1" applyFont="1" applyBorder="1"/>
    <xf numFmtId="165" fontId="12" fillId="0" borderId="35" xfId="0" applyNumberFormat="1" applyFont="1" applyBorder="1"/>
    <xf numFmtId="166" fontId="12" fillId="0" borderId="36" xfId="1" applyNumberFormat="1" applyFont="1" applyBorder="1"/>
    <xf numFmtId="165" fontId="12" fillId="0" borderId="37" xfId="0" applyNumberFormat="1" applyFont="1" applyBorder="1"/>
    <xf numFmtId="166" fontId="12" fillId="0" borderId="38" xfId="1" applyNumberFormat="1" applyFont="1" applyBorder="1"/>
    <xf numFmtId="0" fontId="9" fillId="0" borderId="0" xfId="3" applyFont="1" applyFill="1" applyBorder="1" applyAlignment="1" applyProtection="1">
      <alignment horizontal="left" vertical="center"/>
      <protection locked="0"/>
    </xf>
    <xf numFmtId="0" fontId="13" fillId="0" borderId="0" xfId="0" applyFont="1"/>
    <xf numFmtId="3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2" borderId="5" xfId="3" applyFont="1" applyFill="1" applyBorder="1" applyAlignment="1" applyProtection="1">
      <alignment horizontal="center" vertical="center" wrapText="1"/>
      <protection locked="0"/>
    </xf>
    <xf numFmtId="0" fontId="7" fillId="3" borderId="6" xfId="3" applyFont="1" applyFill="1" applyBorder="1" applyAlignment="1" applyProtection="1">
      <alignment horizontal="center" vertical="center" wrapText="1"/>
      <protection locked="0"/>
    </xf>
    <xf numFmtId="0" fontId="7" fillId="2" borderId="7" xfId="3" applyFont="1" applyFill="1" applyBorder="1" applyAlignment="1" applyProtection="1">
      <alignment horizontal="center" vertical="center" wrapText="1"/>
      <protection locked="0"/>
    </xf>
    <xf numFmtId="0" fontId="7" fillId="3" borderId="8" xfId="3" applyFont="1" applyFill="1" applyBorder="1" applyAlignment="1" applyProtection="1">
      <alignment horizontal="center" vertical="center" wrapText="1"/>
      <protection locked="0"/>
    </xf>
    <xf numFmtId="0" fontId="7" fillId="2" borderId="9" xfId="3" applyFont="1" applyFill="1" applyBorder="1" applyAlignment="1" applyProtection="1">
      <alignment horizontal="center" vertical="center" wrapText="1"/>
      <protection locked="0"/>
    </xf>
    <xf numFmtId="0" fontId="7" fillId="3" borderId="10" xfId="3" applyFont="1" applyFill="1" applyBorder="1" applyAlignment="1" applyProtection="1">
      <alignment horizontal="center" vertical="center" wrapText="1"/>
      <protection locked="0"/>
    </xf>
  </cellXfs>
  <cellStyles count="4">
    <cellStyle name="Hypertextový odkaz" xfId="2" builtinId="8"/>
    <cellStyle name="Normální" xfId="0" builtinId="0"/>
    <cellStyle name="normální 7" xfId="3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Normal="100" workbookViewId="0"/>
  </sheetViews>
  <sheetFormatPr defaultRowHeight="15" x14ac:dyDescent="0.25"/>
  <cols>
    <col min="1" max="1" width="18" customWidth="1"/>
    <col min="2" max="12" width="6.7109375" customWidth="1"/>
    <col min="13" max="18" width="6.42578125" customWidth="1"/>
  </cols>
  <sheetData>
    <row r="1" spans="1:18" s="4" customFormat="1" ht="17.25" customHeight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</row>
    <row r="2" spans="1:18" ht="17.25" customHeight="1" thickBot="1" x14ac:dyDescent="0.3">
      <c r="A2" s="5"/>
      <c r="B2" s="6"/>
      <c r="C2" s="6"/>
    </row>
    <row r="3" spans="1:18" ht="24" customHeight="1" x14ac:dyDescent="0.25">
      <c r="A3" s="48" t="s">
        <v>1</v>
      </c>
      <c r="B3" s="50" t="s">
        <v>2</v>
      </c>
      <c r="C3" s="51"/>
      <c r="D3" s="51"/>
      <c r="E3" s="51"/>
      <c r="F3" s="51"/>
      <c r="G3" s="51"/>
      <c r="H3" s="51"/>
      <c r="I3" s="51"/>
      <c r="J3" s="51"/>
      <c r="K3" s="51"/>
      <c r="L3" s="52"/>
      <c r="M3" s="53" t="s">
        <v>3</v>
      </c>
      <c r="N3" s="54"/>
      <c r="O3" s="55" t="s">
        <v>4</v>
      </c>
      <c r="P3" s="56"/>
      <c r="Q3" s="57" t="s">
        <v>5</v>
      </c>
      <c r="R3" s="58"/>
    </row>
    <row r="4" spans="1:18" ht="17.25" customHeight="1" thickBot="1" x14ac:dyDescent="0.3">
      <c r="A4" s="49"/>
      <c r="B4" s="7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9" t="s">
        <v>15</v>
      </c>
      <c r="L4" s="10" t="s">
        <v>16</v>
      </c>
      <c r="M4" s="11" t="s">
        <v>17</v>
      </c>
      <c r="N4" s="12" t="s">
        <v>18</v>
      </c>
      <c r="O4" s="13" t="s">
        <v>17</v>
      </c>
      <c r="P4" s="12" t="s">
        <v>18</v>
      </c>
      <c r="Q4" s="13" t="s">
        <v>17</v>
      </c>
      <c r="R4" s="14" t="s">
        <v>18</v>
      </c>
    </row>
    <row r="5" spans="1:18" ht="17.25" customHeight="1" x14ac:dyDescent="0.25">
      <c r="A5" s="15" t="s">
        <v>19</v>
      </c>
      <c r="B5" s="16">
        <v>7134</v>
      </c>
      <c r="C5" s="17">
        <v>7900</v>
      </c>
      <c r="D5" s="17">
        <v>8458</v>
      </c>
      <c r="E5" s="17">
        <v>8852</v>
      </c>
      <c r="F5" s="17">
        <v>9024</v>
      </c>
      <c r="G5" s="17">
        <v>9147</v>
      </c>
      <c r="H5" s="17">
        <v>8837</v>
      </c>
      <c r="I5" s="17">
        <v>8763</v>
      </c>
      <c r="J5" s="17">
        <v>9063</v>
      </c>
      <c r="K5" s="17">
        <v>9195</v>
      </c>
      <c r="L5" s="18">
        <v>9305</v>
      </c>
      <c r="M5" s="19">
        <f>L5-K5</f>
        <v>110</v>
      </c>
      <c r="N5" s="20">
        <f>L5/K5-1</f>
        <v>1.1963023382272953E-2</v>
      </c>
      <c r="O5" s="21">
        <f>L5-G5</f>
        <v>158</v>
      </c>
      <c r="P5" s="22">
        <f>L5/G5-1</f>
        <v>1.7273422980212061E-2</v>
      </c>
      <c r="Q5" s="23">
        <f>L5-B5</f>
        <v>2171</v>
      </c>
      <c r="R5" s="24">
        <f>L5/B5-1</f>
        <v>0.30431735351836275</v>
      </c>
    </row>
    <row r="6" spans="1:18" ht="17.25" customHeight="1" x14ac:dyDescent="0.25">
      <c r="A6" s="25" t="s">
        <v>20</v>
      </c>
      <c r="B6" s="26">
        <v>2402</v>
      </c>
      <c r="C6" s="27">
        <v>2678</v>
      </c>
      <c r="D6" s="27">
        <v>2954</v>
      </c>
      <c r="E6" s="27">
        <v>3354</v>
      </c>
      <c r="F6" s="27">
        <v>3576</v>
      </c>
      <c r="G6" s="27">
        <v>3661</v>
      </c>
      <c r="H6" s="27">
        <v>3613</v>
      </c>
      <c r="I6" s="27">
        <v>3729</v>
      </c>
      <c r="J6" s="27">
        <v>3925</v>
      </c>
      <c r="K6" s="27">
        <v>4054</v>
      </c>
      <c r="L6" s="28">
        <v>4080</v>
      </c>
      <c r="M6" s="29">
        <f t="shared" ref="M6:M19" si="0">L6-K6</f>
        <v>26</v>
      </c>
      <c r="N6" s="30">
        <f t="shared" ref="N6:N19" si="1">L6/K6-1</f>
        <v>6.4134188455846619E-3</v>
      </c>
      <c r="O6" s="31">
        <f t="shared" ref="O6:O19" si="2">L6-G6</f>
        <v>419</v>
      </c>
      <c r="P6" s="32">
        <f t="shared" ref="P6:P19" si="3">L6/G6-1</f>
        <v>0.11444960393335157</v>
      </c>
      <c r="Q6" s="33">
        <f t="shared" ref="Q6:Q19" si="4">L6-B6</f>
        <v>1678</v>
      </c>
      <c r="R6" s="34">
        <f t="shared" ref="R6:R19" si="5">L6/B6-1</f>
        <v>0.69858451290591184</v>
      </c>
    </row>
    <row r="7" spans="1:18" ht="17.25" customHeight="1" x14ac:dyDescent="0.25">
      <c r="A7" s="25" t="s">
        <v>21</v>
      </c>
      <c r="B7" s="26">
        <v>519</v>
      </c>
      <c r="C7" s="27">
        <v>564</v>
      </c>
      <c r="D7" s="27">
        <v>650</v>
      </c>
      <c r="E7" s="27">
        <v>674</v>
      </c>
      <c r="F7" s="27">
        <v>692</v>
      </c>
      <c r="G7" s="27">
        <v>738</v>
      </c>
      <c r="H7" s="27">
        <v>694</v>
      </c>
      <c r="I7" s="27">
        <v>640</v>
      </c>
      <c r="J7" s="27">
        <v>673</v>
      </c>
      <c r="K7" s="27">
        <v>678</v>
      </c>
      <c r="L7" s="28">
        <v>700</v>
      </c>
      <c r="M7" s="29">
        <f t="shared" si="0"/>
        <v>22</v>
      </c>
      <c r="N7" s="30">
        <f t="shared" si="1"/>
        <v>3.2448377581120846E-2</v>
      </c>
      <c r="O7" s="31">
        <f t="shared" si="2"/>
        <v>-38</v>
      </c>
      <c r="P7" s="32">
        <f t="shared" si="3"/>
        <v>-5.1490514905148999E-2</v>
      </c>
      <c r="Q7" s="33">
        <f t="shared" si="4"/>
        <v>181</v>
      </c>
      <c r="R7" s="34">
        <f t="shared" si="5"/>
        <v>0.34874759152215806</v>
      </c>
    </row>
    <row r="8" spans="1:18" ht="17.25" customHeight="1" x14ac:dyDescent="0.25">
      <c r="A8" s="25" t="s">
        <v>22</v>
      </c>
      <c r="B8" s="26">
        <v>399</v>
      </c>
      <c r="C8" s="27">
        <v>461</v>
      </c>
      <c r="D8" s="27">
        <v>380</v>
      </c>
      <c r="E8" s="27">
        <v>376</v>
      </c>
      <c r="F8" s="27">
        <v>362</v>
      </c>
      <c r="G8" s="27">
        <v>345</v>
      </c>
      <c r="H8" s="27">
        <v>319</v>
      </c>
      <c r="I8" s="27">
        <v>316</v>
      </c>
      <c r="J8" s="27">
        <v>335</v>
      </c>
      <c r="K8" s="27">
        <v>318</v>
      </c>
      <c r="L8" s="28">
        <v>340</v>
      </c>
      <c r="M8" s="29">
        <f t="shared" si="0"/>
        <v>22</v>
      </c>
      <c r="N8" s="30">
        <f t="shared" si="1"/>
        <v>6.9182389937106903E-2</v>
      </c>
      <c r="O8" s="31">
        <f t="shared" si="2"/>
        <v>-5</v>
      </c>
      <c r="P8" s="32">
        <f t="shared" si="3"/>
        <v>-1.4492753623188359E-2</v>
      </c>
      <c r="Q8" s="33">
        <f t="shared" si="4"/>
        <v>-59</v>
      </c>
      <c r="R8" s="34">
        <f t="shared" si="5"/>
        <v>-0.14786967418546371</v>
      </c>
    </row>
    <row r="9" spans="1:18" ht="17.25" customHeight="1" x14ac:dyDescent="0.25">
      <c r="A9" s="25" t="s">
        <v>23</v>
      </c>
      <c r="B9" s="26">
        <v>461</v>
      </c>
      <c r="C9" s="27">
        <v>525</v>
      </c>
      <c r="D9" s="27">
        <v>560</v>
      </c>
      <c r="E9" s="27">
        <v>573</v>
      </c>
      <c r="F9" s="27">
        <v>551</v>
      </c>
      <c r="G9" s="27">
        <v>531</v>
      </c>
      <c r="H9" s="27">
        <v>544</v>
      </c>
      <c r="I9" s="27">
        <v>542</v>
      </c>
      <c r="J9" s="27">
        <v>583</v>
      </c>
      <c r="K9" s="27">
        <v>589</v>
      </c>
      <c r="L9" s="28">
        <v>554</v>
      </c>
      <c r="M9" s="29">
        <f t="shared" si="0"/>
        <v>-35</v>
      </c>
      <c r="N9" s="30">
        <f t="shared" si="1"/>
        <v>-5.9422750424448223E-2</v>
      </c>
      <c r="O9" s="31">
        <f t="shared" si="2"/>
        <v>23</v>
      </c>
      <c r="P9" s="32">
        <f t="shared" si="3"/>
        <v>4.3314500941619594E-2</v>
      </c>
      <c r="Q9" s="33">
        <f t="shared" si="4"/>
        <v>93</v>
      </c>
      <c r="R9" s="34">
        <f t="shared" si="5"/>
        <v>0.20173535791757047</v>
      </c>
    </row>
    <row r="10" spans="1:18" ht="17.25" customHeight="1" x14ac:dyDescent="0.25">
      <c r="A10" s="25" t="s">
        <v>24</v>
      </c>
      <c r="B10" s="26">
        <v>526</v>
      </c>
      <c r="C10" s="27">
        <v>555</v>
      </c>
      <c r="D10" s="27">
        <v>545</v>
      </c>
      <c r="E10" s="27">
        <v>551</v>
      </c>
      <c r="F10" s="27">
        <v>524</v>
      </c>
      <c r="G10" s="27">
        <v>542</v>
      </c>
      <c r="H10" s="27">
        <v>505</v>
      </c>
      <c r="I10" s="27">
        <v>464</v>
      </c>
      <c r="J10" s="27">
        <v>457</v>
      </c>
      <c r="K10" s="27">
        <v>423</v>
      </c>
      <c r="L10" s="28">
        <v>385</v>
      </c>
      <c r="M10" s="29">
        <f t="shared" si="0"/>
        <v>-38</v>
      </c>
      <c r="N10" s="30">
        <f t="shared" si="1"/>
        <v>-8.9834515366430279E-2</v>
      </c>
      <c r="O10" s="31">
        <f t="shared" si="2"/>
        <v>-157</v>
      </c>
      <c r="P10" s="32">
        <f t="shared" si="3"/>
        <v>-0.28966789667896675</v>
      </c>
      <c r="Q10" s="33">
        <f t="shared" si="4"/>
        <v>-141</v>
      </c>
      <c r="R10" s="34">
        <f t="shared" si="5"/>
        <v>-0.26806083650190116</v>
      </c>
    </row>
    <row r="11" spans="1:18" ht="17.25" customHeight="1" x14ac:dyDescent="0.25">
      <c r="A11" s="25" t="s">
        <v>25</v>
      </c>
      <c r="B11" s="26">
        <v>641</v>
      </c>
      <c r="C11" s="27">
        <v>741</v>
      </c>
      <c r="D11" s="27">
        <v>766</v>
      </c>
      <c r="E11" s="27">
        <v>712</v>
      </c>
      <c r="F11" s="27">
        <v>691</v>
      </c>
      <c r="G11" s="27">
        <v>672</v>
      </c>
      <c r="H11" s="27">
        <v>570</v>
      </c>
      <c r="I11" s="27">
        <v>524</v>
      </c>
      <c r="J11" s="27">
        <v>491</v>
      </c>
      <c r="K11" s="27">
        <v>491</v>
      </c>
      <c r="L11" s="28">
        <v>523</v>
      </c>
      <c r="M11" s="29">
        <f t="shared" si="0"/>
        <v>32</v>
      </c>
      <c r="N11" s="30">
        <f t="shared" si="1"/>
        <v>6.5173116089612959E-2</v>
      </c>
      <c r="O11" s="31">
        <f t="shared" si="2"/>
        <v>-149</v>
      </c>
      <c r="P11" s="32">
        <f t="shared" si="3"/>
        <v>-0.22172619047619047</v>
      </c>
      <c r="Q11" s="33">
        <f t="shared" si="4"/>
        <v>-118</v>
      </c>
      <c r="R11" s="34">
        <f t="shared" si="5"/>
        <v>-0.1840873634945398</v>
      </c>
    </row>
    <row r="12" spans="1:18" ht="17.25" customHeight="1" x14ac:dyDescent="0.25">
      <c r="A12" s="25" t="s">
        <v>26</v>
      </c>
      <c r="B12" s="26">
        <v>245</v>
      </c>
      <c r="C12" s="27">
        <v>271</v>
      </c>
      <c r="D12" s="27">
        <v>295</v>
      </c>
      <c r="E12" s="27">
        <v>288</v>
      </c>
      <c r="F12" s="27">
        <v>304</v>
      </c>
      <c r="G12" s="27">
        <v>305</v>
      </c>
      <c r="H12" s="27">
        <v>322</v>
      </c>
      <c r="I12" s="27">
        <v>291</v>
      </c>
      <c r="J12" s="27">
        <v>282</v>
      </c>
      <c r="K12" s="27">
        <v>292</v>
      </c>
      <c r="L12" s="28">
        <v>314</v>
      </c>
      <c r="M12" s="29">
        <f t="shared" si="0"/>
        <v>22</v>
      </c>
      <c r="N12" s="30">
        <f t="shared" si="1"/>
        <v>7.5342465753424737E-2</v>
      </c>
      <c r="O12" s="31">
        <f t="shared" si="2"/>
        <v>9</v>
      </c>
      <c r="P12" s="32">
        <f t="shared" si="3"/>
        <v>2.9508196721311553E-2</v>
      </c>
      <c r="Q12" s="33">
        <f t="shared" si="4"/>
        <v>69</v>
      </c>
      <c r="R12" s="34">
        <f t="shared" si="5"/>
        <v>0.28163265306122454</v>
      </c>
    </row>
    <row r="13" spans="1:18" ht="17.25" customHeight="1" x14ac:dyDescent="0.25">
      <c r="A13" s="25" t="s">
        <v>27</v>
      </c>
      <c r="B13" s="26">
        <v>220</v>
      </c>
      <c r="C13" s="27">
        <v>250</v>
      </c>
      <c r="D13" s="27">
        <v>264</v>
      </c>
      <c r="E13" s="27">
        <v>246</v>
      </c>
      <c r="F13" s="27">
        <v>250</v>
      </c>
      <c r="G13" s="27">
        <v>249</v>
      </c>
      <c r="H13" s="27">
        <v>262</v>
      </c>
      <c r="I13" s="27">
        <v>273</v>
      </c>
      <c r="J13" s="27">
        <v>286</v>
      </c>
      <c r="K13" s="27">
        <v>315</v>
      </c>
      <c r="L13" s="28">
        <v>283</v>
      </c>
      <c r="M13" s="29">
        <f t="shared" si="0"/>
        <v>-32</v>
      </c>
      <c r="N13" s="30">
        <f t="shared" si="1"/>
        <v>-0.10158730158730156</v>
      </c>
      <c r="O13" s="31">
        <f t="shared" si="2"/>
        <v>34</v>
      </c>
      <c r="P13" s="32">
        <f t="shared" si="3"/>
        <v>0.13654618473895574</v>
      </c>
      <c r="Q13" s="33">
        <f t="shared" si="4"/>
        <v>63</v>
      </c>
      <c r="R13" s="34">
        <f t="shared" si="5"/>
        <v>0.28636363636363638</v>
      </c>
    </row>
    <row r="14" spans="1:18" ht="17.25" customHeight="1" x14ac:dyDescent="0.25">
      <c r="A14" s="25" t="s">
        <v>28</v>
      </c>
      <c r="B14" s="26">
        <v>179</v>
      </c>
      <c r="C14" s="27">
        <v>171</v>
      </c>
      <c r="D14" s="27">
        <v>187</v>
      </c>
      <c r="E14" s="27">
        <v>175</v>
      </c>
      <c r="F14" s="27">
        <v>175</v>
      </c>
      <c r="G14" s="27">
        <v>201</v>
      </c>
      <c r="H14" s="27">
        <v>214</v>
      </c>
      <c r="I14" s="27">
        <v>214</v>
      </c>
      <c r="J14" s="27">
        <v>213</v>
      </c>
      <c r="K14" s="27">
        <v>216</v>
      </c>
      <c r="L14" s="28">
        <v>229</v>
      </c>
      <c r="M14" s="29">
        <f t="shared" si="0"/>
        <v>13</v>
      </c>
      <c r="N14" s="30">
        <f t="shared" si="1"/>
        <v>6.0185185185185119E-2</v>
      </c>
      <c r="O14" s="31">
        <f t="shared" si="2"/>
        <v>28</v>
      </c>
      <c r="P14" s="32">
        <f t="shared" si="3"/>
        <v>0.13930348258706471</v>
      </c>
      <c r="Q14" s="33">
        <f t="shared" si="4"/>
        <v>50</v>
      </c>
      <c r="R14" s="34">
        <f t="shared" si="5"/>
        <v>0.27932960893854752</v>
      </c>
    </row>
    <row r="15" spans="1:18" ht="17.25" customHeight="1" x14ac:dyDescent="0.25">
      <c r="A15" s="25" t="s">
        <v>29</v>
      </c>
      <c r="B15" s="26">
        <v>155</v>
      </c>
      <c r="C15" s="27">
        <v>155</v>
      </c>
      <c r="D15" s="27">
        <v>176</v>
      </c>
      <c r="E15" s="27">
        <v>191</v>
      </c>
      <c r="F15" s="27">
        <v>186</v>
      </c>
      <c r="G15" s="27">
        <v>190</v>
      </c>
      <c r="H15" s="27">
        <v>171</v>
      </c>
      <c r="I15" s="27">
        <v>186</v>
      </c>
      <c r="J15" s="27">
        <v>172</v>
      </c>
      <c r="K15" s="27">
        <v>178</v>
      </c>
      <c r="L15" s="28">
        <v>183</v>
      </c>
      <c r="M15" s="29">
        <f t="shared" si="0"/>
        <v>5</v>
      </c>
      <c r="N15" s="30">
        <f t="shared" si="1"/>
        <v>2.8089887640449396E-2</v>
      </c>
      <c r="O15" s="31">
        <f t="shared" si="2"/>
        <v>-7</v>
      </c>
      <c r="P15" s="32">
        <f t="shared" si="3"/>
        <v>-3.6842105263157898E-2</v>
      </c>
      <c r="Q15" s="33">
        <f t="shared" si="4"/>
        <v>28</v>
      </c>
      <c r="R15" s="34">
        <f t="shared" si="5"/>
        <v>0.1806451612903226</v>
      </c>
    </row>
    <row r="16" spans="1:18" ht="17.25" customHeight="1" x14ac:dyDescent="0.25">
      <c r="A16" s="25" t="s">
        <v>30</v>
      </c>
      <c r="B16" s="26">
        <v>559</v>
      </c>
      <c r="C16" s="27">
        <v>630</v>
      </c>
      <c r="D16" s="27">
        <v>700</v>
      </c>
      <c r="E16" s="27">
        <v>759</v>
      </c>
      <c r="F16" s="27">
        <v>752</v>
      </c>
      <c r="G16" s="27">
        <v>794</v>
      </c>
      <c r="H16" s="27">
        <v>768</v>
      </c>
      <c r="I16" s="27">
        <v>767</v>
      </c>
      <c r="J16" s="27">
        <v>787</v>
      </c>
      <c r="K16" s="27">
        <v>818</v>
      </c>
      <c r="L16" s="28">
        <v>891</v>
      </c>
      <c r="M16" s="29">
        <f t="shared" si="0"/>
        <v>73</v>
      </c>
      <c r="N16" s="30">
        <f t="shared" si="1"/>
        <v>8.9242053789731157E-2</v>
      </c>
      <c r="O16" s="31">
        <f t="shared" si="2"/>
        <v>97</v>
      </c>
      <c r="P16" s="32">
        <f t="shared" si="3"/>
        <v>0.12216624685138533</v>
      </c>
      <c r="Q16" s="33">
        <f t="shared" si="4"/>
        <v>332</v>
      </c>
      <c r="R16" s="34">
        <f t="shared" si="5"/>
        <v>0.59391771019677986</v>
      </c>
    </row>
    <row r="17" spans="1:18" ht="17.25" customHeight="1" x14ac:dyDescent="0.25">
      <c r="A17" s="25" t="s">
        <v>31</v>
      </c>
      <c r="B17" s="26">
        <v>229</v>
      </c>
      <c r="C17" s="27">
        <v>237</v>
      </c>
      <c r="D17" s="27">
        <v>267</v>
      </c>
      <c r="E17" s="27">
        <v>247</v>
      </c>
      <c r="F17" s="27">
        <v>240</v>
      </c>
      <c r="G17" s="27">
        <v>226</v>
      </c>
      <c r="H17" s="27">
        <v>201</v>
      </c>
      <c r="I17" s="27">
        <v>181</v>
      </c>
      <c r="J17" s="27">
        <v>199</v>
      </c>
      <c r="K17" s="27">
        <v>202</v>
      </c>
      <c r="L17" s="28">
        <v>209</v>
      </c>
      <c r="M17" s="29">
        <f t="shared" si="0"/>
        <v>7</v>
      </c>
      <c r="N17" s="30">
        <f t="shared" si="1"/>
        <v>3.4653465346534684E-2</v>
      </c>
      <c r="O17" s="31">
        <f t="shared" si="2"/>
        <v>-17</v>
      </c>
      <c r="P17" s="32">
        <f t="shared" si="3"/>
        <v>-7.5221238938053103E-2</v>
      </c>
      <c r="Q17" s="33">
        <f t="shared" si="4"/>
        <v>-20</v>
      </c>
      <c r="R17" s="34">
        <f t="shared" si="5"/>
        <v>-8.7336244541484698E-2</v>
      </c>
    </row>
    <row r="18" spans="1:18" ht="17.25" customHeight="1" x14ac:dyDescent="0.25">
      <c r="A18" s="25" t="s">
        <v>32</v>
      </c>
      <c r="B18" s="26">
        <v>230</v>
      </c>
      <c r="C18" s="27">
        <v>268</v>
      </c>
      <c r="D18" s="27">
        <v>286</v>
      </c>
      <c r="E18" s="27">
        <v>314</v>
      </c>
      <c r="F18" s="27">
        <v>314</v>
      </c>
      <c r="G18" s="27">
        <v>286</v>
      </c>
      <c r="H18" s="27">
        <v>279</v>
      </c>
      <c r="I18" s="27">
        <v>286</v>
      </c>
      <c r="J18" s="27">
        <v>320</v>
      </c>
      <c r="K18" s="27">
        <v>298</v>
      </c>
      <c r="L18" s="28">
        <v>259</v>
      </c>
      <c r="M18" s="29">
        <f t="shared" si="0"/>
        <v>-39</v>
      </c>
      <c r="N18" s="30">
        <f t="shared" si="1"/>
        <v>-0.13087248322147649</v>
      </c>
      <c r="O18" s="31">
        <f t="shared" si="2"/>
        <v>-27</v>
      </c>
      <c r="P18" s="32">
        <f t="shared" si="3"/>
        <v>-9.4405594405594373E-2</v>
      </c>
      <c r="Q18" s="33">
        <f t="shared" si="4"/>
        <v>29</v>
      </c>
      <c r="R18" s="34">
        <f t="shared" si="5"/>
        <v>0.12608695652173907</v>
      </c>
    </row>
    <row r="19" spans="1:18" ht="17.25" customHeight="1" thickBot="1" x14ac:dyDescent="0.3">
      <c r="A19" s="35" t="s">
        <v>33</v>
      </c>
      <c r="B19" s="36">
        <v>369</v>
      </c>
      <c r="C19" s="37">
        <v>394</v>
      </c>
      <c r="D19" s="37">
        <v>428</v>
      </c>
      <c r="E19" s="37">
        <v>392</v>
      </c>
      <c r="F19" s="37">
        <v>407</v>
      </c>
      <c r="G19" s="37">
        <v>407</v>
      </c>
      <c r="H19" s="37">
        <v>375</v>
      </c>
      <c r="I19" s="37">
        <v>350</v>
      </c>
      <c r="J19" s="37">
        <v>340</v>
      </c>
      <c r="K19" s="37">
        <v>323</v>
      </c>
      <c r="L19" s="38">
        <v>355</v>
      </c>
      <c r="M19" s="39">
        <f t="shared" si="0"/>
        <v>32</v>
      </c>
      <c r="N19" s="40">
        <f t="shared" si="1"/>
        <v>9.9071207430340591E-2</v>
      </c>
      <c r="O19" s="41">
        <f t="shared" si="2"/>
        <v>-52</v>
      </c>
      <c r="P19" s="42">
        <f t="shared" si="3"/>
        <v>-0.12776412776412771</v>
      </c>
      <c r="Q19" s="43">
        <f t="shared" si="4"/>
        <v>-14</v>
      </c>
      <c r="R19" s="44">
        <f t="shared" si="5"/>
        <v>-3.7940379403794022E-2</v>
      </c>
    </row>
    <row r="20" spans="1:18" s="46" customFormat="1" ht="17.25" customHeight="1" x14ac:dyDescent="0.25">
      <c r="A20" s="45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8" x14ac:dyDescent="0.25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1:18" x14ac:dyDescent="0.25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</sheetData>
  <mergeCells count="5">
    <mergeCell ref="A3:A4"/>
    <mergeCell ref="B3:L3"/>
    <mergeCell ref="M3:N3"/>
    <mergeCell ref="O3:P3"/>
    <mergeCell ref="Q3:R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2300421977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2019-08-22T12:54:38Z</cp:lastPrinted>
  <dcterms:created xsi:type="dcterms:W3CDTF">2019-08-21T11:35:24Z</dcterms:created>
  <dcterms:modified xsi:type="dcterms:W3CDTF">2019-08-22T12:54:43Z</dcterms:modified>
</cp:coreProperties>
</file>