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70" sheetId="1" r:id="rId1"/>
  </sheets>
  <definedNames>
    <definedName name="_xlnm.Print_Area" localSheetId="0">'2300421970'!$A$1:$P$25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2" i="1"/>
  <c r="M22" i="1"/>
  <c r="K22" i="1"/>
  <c r="I22" i="1"/>
  <c r="G22" i="1"/>
  <c r="E22" i="1"/>
  <c r="C22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9" i="1"/>
  <c r="M19" i="1"/>
  <c r="K19" i="1"/>
  <c r="I19" i="1"/>
  <c r="G19" i="1"/>
  <c r="E19" i="1"/>
  <c r="C19" i="1"/>
  <c r="O18" i="1"/>
  <c r="M18" i="1"/>
  <c r="K18" i="1"/>
  <c r="I18" i="1"/>
  <c r="G18" i="1"/>
  <c r="E18" i="1"/>
  <c r="C18" i="1"/>
</calcChain>
</file>

<file path=xl/sharedStrings.xml><?xml version="1.0" encoding="utf-8"?>
<sst xmlns="http://schemas.openxmlformats.org/spreadsheetml/2006/main" count="90" uniqueCount="33">
  <si>
    <r>
      <t xml:space="preserve">Tab. 70: Střední školy </t>
    </r>
    <r>
      <rPr>
        <sz val="10"/>
        <color theme="1"/>
        <rFont val="Arial"/>
        <family val="2"/>
        <charset val="238"/>
      </rPr>
      <t xml:space="preserve">celkem </t>
    </r>
    <r>
      <rPr>
        <b/>
        <sz val="10"/>
        <color theme="1"/>
        <rFont val="Arial"/>
        <family val="2"/>
        <charset val="238"/>
      </rPr>
      <t xml:space="preserve">- žáci podle podle vybraných charakteristik </t>
    </r>
    <r>
      <rPr>
        <sz val="10"/>
        <color theme="1"/>
        <rFont val="Arial"/>
        <family val="2"/>
        <charset val="238"/>
      </rPr>
      <t>v časové řadě 2008/09 - 2018/19</t>
    </r>
  </si>
  <si>
    <t>Školní 
rok</t>
  </si>
  <si>
    <t>Celkem</t>
  </si>
  <si>
    <t>dívky</t>
  </si>
  <si>
    <t>chlapci</t>
  </si>
  <si>
    <t>ČR</t>
  </si>
  <si>
    <t>cizí</t>
  </si>
  <si>
    <t>bez SVP</t>
  </si>
  <si>
    <t>se SVP</t>
  </si>
  <si>
    <t>počet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</si>
  <si>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</si>
  <si>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</si>
  <si>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</si>
  <si>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</si>
  <si>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</si>
  <si>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</si>
  <si>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</si>
  <si>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</si>
  <si>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</si>
  <si>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</si>
  <si>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</si>
  <si>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</si>
  <si>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(17/18- 18/19)</t>
  </si>
  <si>
    <t>abs.</t>
  </si>
  <si>
    <t>x</t>
  </si>
  <si>
    <t>v %</t>
  </si>
  <si>
    <t>Změna za 5 let 
(13/14-18/19)</t>
  </si>
  <si>
    <t>Změna za 10 let 
(08/09 -18/19)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</si>
  <si>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</si>
  <si>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t>SVP - speciální vzdělávací potřeby</t>
  </si>
  <si>
    <t>Podle pohlaví</t>
  </si>
  <si>
    <t>Podle občanství</t>
  </si>
  <si>
    <t>Podle toho zda mají či ne 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</si>
</sst>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_ ;[Red]\-#,##0\ ;\–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  <xf numFmtId="3" fontId="6" fillId="0" borderId="0" applyBorder="0" applyProtection="0">
      <alignment wrapText="1"/>
    </xf>
    <xf numFmtId="3" fontId="6" fillId="0" borderId="0" applyBorder="0" applyProtection="0">
      <alignment wrapText="1"/>
    </xf>
  </cellStyleXfs>
  <cellXfs count="118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2" applyAlignment="1" applyProtection="1"/>
    <xf numFmtId="0" fontId="5" fillId="0" borderId="0" xfId="0" applyFont="1"/>
    <xf numFmtId="0" fontId="0" fillId="0" borderId="0" xfId="0" applyFill="1" applyBorder="1"/>
    <xf numFmtId="3" fontId="7" fillId="0" borderId="0" xfId="3" applyNumberFormat="1" applyFont="1" applyFill="1" applyBorder="1" applyAlignment="1" applyProtection="1">
      <alignment vertical="center" wrapText="1"/>
      <protection locked="0"/>
    </xf>
    <xf numFmtId="3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19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0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1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2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23" xfId="0" applyNumberFormat="1" applyFont="1" applyBorder="1" applyAlignment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  <protection locked="0"/>
    </xf>
    <xf numFmtId="165" fontId="9" fillId="0" borderId="24" xfId="1" applyNumberFormat="1" applyFont="1" applyFill="1" applyBorder="1" applyAlignment="1" applyProtection="1">
      <alignment horizontal="right" vertical="center"/>
      <protection locked="0"/>
    </xf>
    <xf numFmtId="164" fontId="7" fillId="0" borderId="25" xfId="3" applyNumberFormat="1" applyFont="1" applyFill="1" applyBorder="1" applyAlignment="1" applyProtection="1">
      <alignment horizontal="right" vertical="center"/>
      <protection locked="0"/>
    </xf>
    <xf numFmtId="165" fontId="9" fillId="0" borderId="5" xfId="1" applyNumberFormat="1" applyFont="1" applyFill="1" applyBorder="1" applyAlignment="1" applyProtection="1">
      <alignment horizontal="right" vertical="center"/>
      <protection locked="0"/>
    </xf>
    <xf numFmtId="164" fontId="11" fillId="0" borderId="23" xfId="0" applyNumberFormat="1" applyFont="1" applyFill="1" applyBorder="1" applyAlignment="1">
      <alignment horizontal="right" vertical="center"/>
    </xf>
    <xf numFmtId="164" fontId="11" fillId="0" borderId="25" xfId="0" applyNumberFormat="1" applyFont="1" applyFill="1" applyBorder="1" applyAlignment="1">
      <alignment horizontal="right" vertical="center"/>
    </xf>
    <xf numFmtId="164" fontId="7" fillId="0" borderId="26" xfId="3" applyNumberFormat="1" applyFont="1" applyFill="1" applyBorder="1" applyAlignment="1" applyProtection="1">
      <alignment horizontal="right" vertical="center"/>
      <protection locked="0"/>
    </xf>
    <xf numFmtId="165" fontId="9" fillId="0" borderId="26" xfId="1" applyNumberFormat="1" applyFont="1" applyFill="1" applyBorder="1" applyAlignment="1" applyProtection="1">
      <alignment horizontal="right" vertical="center"/>
      <protection locked="0"/>
    </xf>
    <xf numFmtId="164" fontId="7" fillId="0" borderId="27" xfId="3" applyNumberFormat="1" applyFont="1" applyFill="1" applyBorder="1" applyAlignment="1" applyProtection="1">
      <alignment horizontal="right" vertical="center"/>
      <protection locked="0"/>
    </xf>
    <xf numFmtId="165" fontId="9" fillId="0" borderId="28" xfId="1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164" fontId="7" fillId="0" borderId="0" xfId="0" applyNumberFormat="1" applyFont="1" applyFill="1" applyBorder="1" applyAlignment="1" applyProtection="1">
      <alignment horizontal="right" vertical="center"/>
    </xf>
    <xf numFmtId="165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6" fontId="12" fillId="0" borderId="0" xfId="0" applyNumberFormat="1" applyFont="1" applyFill="1" applyBorder="1" applyAlignment="1" applyProtection="1">
      <alignment horizontal="right" vertical="center"/>
    </xf>
    <xf numFmtId="164" fontId="7" fillId="0" borderId="27" xfId="3" applyNumberFormat="1" applyFont="1" applyFill="1" applyBorder="1" applyAlignment="1" applyProtection="1">
      <alignment vertical="center"/>
      <protection locked="0"/>
    </xf>
    <xf numFmtId="164" fontId="7" fillId="0" borderId="0" xfId="3" applyNumberFormat="1" applyFont="1" applyFill="1" applyBorder="1" applyAlignment="1" applyProtection="1">
      <alignment vertical="center"/>
      <protection locked="0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26" xfId="0" applyNumberFormat="1" applyFont="1" applyFill="1" applyBorder="1" applyAlignment="1">
      <alignment horizontal="right" vertical="center"/>
    </xf>
    <xf numFmtId="164" fontId="7" fillId="0" borderId="26" xfId="3" applyNumberFormat="1" applyFont="1" applyFill="1" applyBorder="1" applyAlignment="1" applyProtection="1">
      <alignment vertical="center"/>
      <protection locked="0"/>
    </xf>
    <xf numFmtId="164" fontId="11" fillId="0" borderId="29" xfId="0" applyNumberFormat="1" applyFont="1" applyBorder="1" applyAlignment="1">
      <alignment horizontal="right" vertical="center"/>
    </xf>
    <xf numFmtId="9" fontId="9" fillId="0" borderId="17" xfId="1" applyFont="1" applyFill="1" applyBorder="1" applyAlignment="1" applyProtection="1">
      <alignment horizontal="right" vertical="center"/>
      <protection locked="0"/>
    </xf>
    <xf numFmtId="165" fontId="9" fillId="0" borderId="30" xfId="1" applyNumberFormat="1" applyFont="1" applyFill="1" applyBorder="1" applyAlignment="1" applyProtection="1">
      <alignment horizontal="right" vertical="center"/>
      <protection locked="0"/>
    </xf>
    <xf numFmtId="164" fontId="7" fillId="0" borderId="30" xfId="3" applyNumberFormat="1" applyFont="1" applyFill="1" applyBorder="1" applyAlignment="1" applyProtection="1">
      <alignment horizontal="right" vertical="center"/>
      <protection locked="0"/>
    </xf>
    <xf numFmtId="165" fontId="9" fillId="0" borderId="17" xfId="1" applyNumberFormat="1" applyFont="1" applyFill="1" applyBorder="1" applyAlignment="1" applyProtection="1">
      <alignment horizontal="right" vertical="center"/>
      <protection locked="0"/>
    </xf>
    <xf numFmtId="164" fontId="11" fillId="0" borderId="29" xfId="0" applyNumberFormat="1" applyFont="1" applyFill="1" applyBorder="1" applyAlignment="1">
      <alignment horizontal="right" vertical="center"/>
    </xf>
    <xf numFmtId="164" fontId="11" fillId="0" borderId="30" xfId="0" applyNumberFormat="1" applyFont="1" applyFill="1" applyBorder="1" applyAlignment="1">
      <alignment horizontal="right" vertical="center"/>
    </xf>
    <xf numFmtId="164" fontId="7" fillId="0" borderId="30" xfId="3" applyNumberFormat="1" applyFont="1" applyFill="1" applyBorder="1" applyAlignment="1" applyProtection="1">
      <alignment vertical="center"/>
      <protection locked="0"/>
    </xf>
    <xf numFmtId="0" fontId="7" fillId="2" borderId="32" xfId="4" applyFont="1" applyFill="1" applyBorder="1" applyAlignment="1" applyProtection="1">
      <alignment horizontal="center" vertical="center"/>
      <protection locked="0"/>
    </xf>
    <xf numFmtId="164" fontId="7" fillId="2" borderId="33" xfId="3" applyNumberFormat="1" applyFont="1" applyFill="1" applyBorder="1" applyAlignment="1" applyProtection="1">
      <alignment vertical="center"/>
      <protection locked="0"/>
    </xf>
    <xf numFmtId="164" fontId="7" fillId="2" borderId="32" xfId="3" applyNumberFormat="1" applyFont="1" applyFill="1" applyBorder="1" applyAlignment="1" applyProtection="1">
      <alignment horizontal="center" vertical="center"/>
      <protection locked="0"/>
    </xf>
    <xf numFmtId="164" fontId="7" fillId="2" borderId="34" xfId="3" applyNumberFormat="1" applyFont="1" applyFill="1" applyBorder="1" applyAlignment="1" applyProtection="1">
      <alignment horizontal="center" vertical="center"/>
      <protection locked="0"/>
    </xf>
    <xf numFmtId="164" fontId="7" fillId="2" borderId="34" xfId="3" applyNumberFormat="1" applyFont="1" applyFill="1" applyBorder="1" applyAlignment="1" applyProtection="1">
      <alignment vertical="center"/>
      <protection locked="0"/>
    </xf>
    <xf numFmtId="164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vertical="center" wrapText="1"/>
      <protection locked="0"/>
    </xf>
    <xf numFmtId="0" fontId="7" fillId="0" borderId="0" xfId="4" applyFont="1" applyFill="1" applyBorder="1" applyAlignment="1" applyProtection="1">
      <alignment horizontal="center" vertical="center"/>
      <protection locked="0"/>
    </xf>
    <xf numFmtId="0" fontId="9" fillId="2" borderId="35" xfId="4" applyFont="1" applyFill="1" applyBorder="1" applyAlignment="1" applyProtection="1">
      <alignment horizontal="center" vertical="center"/>
      <protection locked="0"/>
    </xf>
    <xf numFmtId="165" fontId="7" fillId="2" borderId="36" xfId="1" applyNumberFormat="1" applyFont="1" applyFill="1" applyBorder="1" applyAlignment="1" applyProtection="1">
      <alignment vertical="center"/>
      <protection locked="0"/>
    </xf>
    <xf numFmtId="165" fontId="7" fillId="2" borderId="35" xfId="1" applyNumberFormat="1" applyFont="1" applyFill="1" applyBorder="1" applyAlignment="1" applyProtection="1">
      <alignment horizontal="center" vertical="center"/>
      <protection locked="0"/>
    </xf>
    <xf numFmtId="165" fontId="7" fillId="2" borderId="37" xfId="1" applyNumberFormat="1" applyFont="1" applyFill="1" applyBorder="1" applyAlignment="1" applyProtection="1">
      <alignment horizontal="center" vertical="center"/>
      <protection locked="0"/>
    </xf>
    <xf numFmtId="165" fontId="7" fillId="2" borderId="37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7" fillId="2" borderId="38" xfId="4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7" fillId="2" borderId="40" xfId="3" applyNumberFormat="1" applyFont="1" applyFill="1" applyBorder="1" applyAlignment="1" applyProtection="1">
      <alignment horizontal="center" vertical="center"/>
      <protection locked="0"/>
    </xf>
    <xf numFmtId="164" fontId="7" fillId="2" borderId="40" xfId="3" applyNumberFormat="1" applyFont="1" applyFill="1" applyBorder="1" applyAlignment="1" applyProtection="1">
      <alignment vertical="center"/>
      <protection locked="0"/>
    </xf>
    <xf numFmtId="0" fontId="9" fillId="2" borderId="41" xfId="4" applyFont="1" applyFill="1" applyBorder="1" applyAlignment="1" applyProtection="1">
      <alignment horizontal="center"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horizontal="center" vertical="center"/>
      <protection locked="0"/>
    </xf>
    <xf numFmtId="165" fontId="7" fillId="2" borderId="43" xfId="1" applyNumberFormat="1" applyFont="1" applyFill="1" applyBorder="1" applyAlignment="1" applyProtection="1">
      <alignment horizontal="center" vertical="center"/>
      <protection locked="0"/>
    </xf>
    <xf numFmtId="165" fontId="7" fillId="2" borderId="43" xfId="1" applyNumberFormat="1" applyFont="1" applyFill="1" applyBorder="1" applyAlignment="1" applyProtection="1">
      <alignment vertical="center"/>
      <protection locked="0"/>
    </xf>
    <xf numFmtId="0" fontId="9" fillId="0" borderId="0" xfId="4" applyFont="1" applyBorder="1" applyProtection="1">
      <protection locked="0"/>
    </xf>
    <xf numFmtId="164" fontId="0" fillId="0" borderId="0" xfId="0" applyNumberForma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9" fillId="0" borderId="0" xfId="4" applyFont="1" applyFill="1" applyBorder="1" applyProtection="1">
      <protection locked="0"/>
    </xf>
    <xf numFmtId="164" fontId="0" fillId="0" borderId="0" xfId="0" applyNumberFormat="1" applyFill="1" applyBorder="1"/>
    <xf numFmtId="0" fontId="9" fillId="0" borderId="0" xfId="4" applyFont="1" applyFill="1" applyBorder="1"/>
    <xf numFmtId="0" fontId="0" fillId="0" borderId="0" xfId="0" applyFill="1" applyBorder="1" applyAlignment="1">
      <alignment horizontal="right" wrapText="1"/>
    </xf>
    <xf numFmtId="164" fontId="7" fillId="0" borderId="0" xfId="5" applyNumberFormat="1" applyFont="1" applyFill="1" applyBorder="1" applyAlignment="1" applyProtection="1">
      <alignment horizontal="right" vertical="center"/>
    </xf>
    <xf numFmtId="3" fontId="7" fillId="0" borderId="0" xfId="3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ill="1" applyBorder="1"/>
    <xf numFmtId="3" fontId="7" fillId="0" borderId="0" xfId="3" applyNumberFormat="1" applyFont="1" applyFill="1" applyBorder="1" applyAlignment="1" applyProtection="1">
      <alignment vertical="center"/>
      <protection locked="0"/>
    </xf>
    <xf numFmtId="164" fontId="7" fillId="0" borderId="0" xfId="6" applyNumberFormat="1" applyFont="1" applyFill="1" applyBorder="1" applyAlignment="1" applyProtection="1">
      <alignment horizontal="right" vertical="center"/>
      <protection locked="0"/>
    </xf>
    <xf numFmtId="3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center" vertical="center"/>
      <protection locked="0"/>
    </xf>
    <xf numFmtId="0" fontId="7" fillId="2" borderId="6" xfId="4" applyFont="1" applyFill="1" applyBorder="1" applyAlignment="1" applyProtection="1">
      <alignment horizontal="center" vertical="center" wrapText="1"/>
      <protection locked="0"/>
    </xf>
    <xf numFmtId="0" fontId="7" fillId="3" borderId="29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0" fontId="7" fillId="0" borderId="16" xfId="4" applyFont="1" applyFill="1" applyBorder="1" applyAlignment="1" applyProtection="1">
      <alignment horizontal="center" vertical="center"/>
      <protection locked="0"/>
    </xf>
    <xf numFmtId="0" fontId="7" fillId="0" borderId="17" xfId="4" applyFont="1" applyFill="1" applyBorder="1" applyAlignment="1" applyProtection="1">
      <alignment horizontal="center" vertical="center"/>
      <protection locked="0"/>
    </xf>
    <xf numFmtId="0" fontId="7" fillId="2" borderId="31" xfId="4" applyFont="1" applyFill="1" applyBorder="1" applyAlignment="1" applyProtection="1">
      <alignment horizontal="center" vertical="center" wrapText="1"/>
      <protection locked="0"/>
    </xf>
    <xf numFmtId="0" fontId="7" fillId="3" borderId="12" xfId="4" applyFont="1" applyFill="1" applyBorder="1" applyAlignment="1" applyProtection="1">
      <alignment horizontal="center" vertical="center" wrapText="1"/>
      <protection locked="0"/>
    </xf>
  </cellXfs>
  <cellStyles count="7">
    <cellStyle name="Hypertextový odkaz" xfId="2" builtinId="8"/>
    <cellStyle name="Normální" xfId="0" builtinId="0"/>
    <cellStyle name="normální 2" xfId="3"/>
    <cellStyle name="Normální 2 2" xfId="6"/>
    <cellStyle name="normální 4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8"/>
  <sheetViews>
    <sheetView tabSelected="1" zoomScaleNormal="100" workbookViewId="0"/>
  </sheetViews>
  <sheetFormatPr defaultRowHeight="15" x14ac:dyDescent="0.25"/>
  <cols>
    <col min="1" max="1" width="12.85546875" customWidth="1"/>
    <col min="2" max="2" width="5.140625" customWidth="1"/>
    <col min="3" max="16" width="7.85546875" customWidth="1"/>
    <col min="18" max="18" width="7.5703125" customWidth="1"/>
    <col min="19" max="19" width="5.7109375" customWidth="1"/>
    <col min="20" max="20" width="8.42578125" customWidth="1"/>
    <col min="21" max="21" width="5.7109375" customWidth="1"/>
    <col min="22" max="22" width="7.5703125" customWidth="1"/>
    <col min="23" max="23" width="5.7109375" customWidth="1"/>
    <col min="24" max="24" width="7.140625" customWidth="1"/>
    <col min="25" max="25" width="5.7109375" customWidth="1"/>
    <col min="26" max="29" width="8" customWidth="1"/>
    <col min="34" max="34" width="12.85546875" customWidth="1"/>
    <col min="35" max="35" width="5.7109375" customWidth="1"/>
    <col min="36" max="37" width="7" customWidth="1"/>
    <col min="38" max="38" width="6.42578125" customWidth="1"/>
    <col min="39" max="39" width="7" customWidth="1"/>
    <col min="40" max="40" width="6.42578125" customWidth="1"/>
    <col min="41" max="41" width="7" customWidth="1"/>
    <col min="42" max="43" width="6.42578125" customWidth="1"/>
    <col min="44" max="44" width="5.7109375" customWidth="1"/>
    <col min="45" max="48" width="6.42578125" customWidth="1"/>
    <col min="49" max="49" width="7" customWidth="1"/>
    <col min="50" max="50" width="6.42578125" customWidth="1"/>
    <col min="51" max="51" width="7" customWidth="1"/>
    <col min="52" max="52" width="5.7109375" customWidth="1"/>
    <col min="53" max="53" width="12.85546875" customWidth="1"/>
    <col min="54" max="54" width="5.7109375" customWidth="1"/>
    <col min="55" max="68" width="8.5703125" customWidth="1"/>
  </cols>
  <sheetData>
    <row r="1" spans="1:112" s="3" customFormat="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AA1" s="2"/>
      <c r="AB1" s="2"/>
      <c r="AC1" s="2"/>
      <c r="AH1" s="4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5"/>
      <c r="BB1" s="5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  <c r="BR1" s="7"/>
    </row>
    <row r="2" spans="1:112" ht="17.25" customHeight="1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</row>
    <row r="3" spans="1:112" ht="17.25" customHeight="1" x14ac:dyDescent="0.25">
      <c r="A3" s="88" t="s">
        <v>1</v>
      </c>
      <c r="B3" s="89"/>
      <c r="C3" s="88" t="s">
        <v>2</v>
      </c>
      <c r="D3" s="89"/>
      <c r="E3" s="88" t="s">
        <v>30</v>
      </c>
      <c r="F3" s="96"/>
      <c r="G3" s="96"/>
      <c r="H3" s="89"/>
      <c r="I3" s="88" t="s">
        <v>31</v>
      </c>
      <c r="J3" s="96"/>
      <c r="K3" s="96"/>
      <c r="L3" s="89"/>
      <c r="M3" s="97" t="s">
        <v>32</v>
      </c>
      <c r="N3" s="96"/>
      <c r="O3" s="96"/>
      <c r="P3" s="89"/>
      <c r="Q3" s="10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10"/>
      <c r="AE3" s="10"/>
      <c r="AF3" s="10"/>
      <c r="AG3" s="10"/>
      <c r="AH3" s="11"/>
      <c r="AI3" s="11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11"/>
      <c r="BB3" s="11"/>
      <c r="BC3" s="87"/>
      <c r="BD3" s="12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</row>
    <row r="4" spans="1:112" ht="17.25" customHeight="1" x14ac:dyDescent="0.25">
      <c r="A4" s="90"/>
      <c r="B4" s="91"/>
      <c r="C4" s="90"/>
      <c r="D4" s="91"/>
      <c r="E4" s="98" t="s">
        <v>3</v>
      </c>
      <c r="F4" s="99"/>
      <c r="G4" s="102" t="s">
        <v>4</v>
      </c>
      <c r="H4" s="103"/>
      <c r="I4" s="98" t="s">
        <v>5</v>
      </c>
      <c r="J4" s="99"/>
      <c r="K4" s="102" t="s">
        <v>6</v>
      </c>
      <c r="L4" s="103"/>
      <c r="M4" s="105" t="s">
        <v>7</v>
      </c>
      <c r="N4" s="99"/>
      <c r="O4" s="102" t="s">
        <v>8</v>
      </c>
      <c r="P4" s="103"/>
      <c r="Q4" s="10"/>
      <c r="R4" s="107"/>
      <c r="S4" s="107"/>
      <c r="T4" s="87"/>
      <c r="U4" s="87"/>
      <c r="V4" s="87"/>
      <c r="W4" s="87"/>
      <c r="X4" s="87"/>
      <c r="Y4" s="87"/>
      <c r="Z4" s="87"/>
      <c r="AA4" s="87"/>
      <c r="AB4" s="87"/>
      <c r="AC4" s="87"/>
      <c r="AD4" s="10"/>
      <c r="AE4" s="10"/>
      <c r="AF4" s="10"/>
      <c r="AG4" s="10"/>
      <c r="AH4" s="11"/>
      <c r="AI4" s="11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11"/>
      <c r="BB4" s="11"/>
      <c r="BC4" s="87"/>
      <c r="BD4" s="12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</row>
    <row r="5" spans="1:112" ht="17.25" customHeight="1" x14ac:dyDescent="0.25">
      <c r="A5" s="90"/>
      <c r="B5" s="91"/>
      <c r="C5" s="94"/>
      <c r="D5" s="95"/>
      <c r="E5" s="100"/>
      <c r="F5" s="101"/>
      <c r="G5" s="101"/>
      <c r="H5" s="104"/>
      <c r="I5" s="100"/>
      <c r="J5" s="101"/>
      <c r="K5" s="101"/>
      <c r="L5" s="104"/>
      <c r="M5" s="106"/>
      <c r="N5" s="101"/>
      <c r="O5" s="101"/>
      <c r="P5" s="104"/>
      <c r="Q5" s="10"/>
      <c r="R5" s="107"/>
      <c r="S5" s="107"/>
      <c r="T5" s="87"/>
      <c r="U5" s="87"/>
      <c r="V5" s="87"/>
      <c r="W5" s="87"/>
      <c r="X5" s="87"/>
      <c r="Y5" s="87"/>
      <c r="Z5" s="87"/>
      <c r="AA5" s="87"/>
      <c r="AB5" s="87"/>
      <c r="AC5" s="87"/>
      <c r="AD5" s="10"/>
      <c r="AE5" s="10"/>
      <c r="AF5" s="10"/>
      <c r="AG5" s="10"/>
      <c r="AH5" s="11"/>
      <c r="AI5" s="11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11"/>
      <c r="BB5" s="11"/>
      <c r="BC5" s="87"/>
      <c r="BD5" s="12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</row>
    <row r="6" spans="1:112" ht="17.25" customHeight="1" thickBot="1" x14ac:dyDescent="0.3">
      <c r="A6" s="92"/>
      <c r="B6" s="93"/>
      <c r="C6" s="13" t="s">
        <v>9</v>
      </c>
      <c r="D6" s="14" t="s">
        <v>10</v>
      </c>
      <c r="E6" s="15" t="s">
        <v>9</v>
      </c>
      <c r="F6" s="16" t="s">
        <v>10</v>
      </c>
      <c r="G6" s="17" t="s">
        <v>9</v>
      </c>
      <c r="H6" s="14" t="s">
        <v>10</v>
      </c>
      <c r="I6" s="15" t="s">
        <v>9</v>
      </c>
      <c r="J6" s="16" t="s">
        <v>10</v>
      </c>
      <c r="K6" s="17" t="s">
        <v>9</v>
      </c>
      <c r="L6" s="14" t="s">
        <v>10</v>
      </c>
      <c r="M6" s="15" t="s">
        <v>9</v>
      </c>
      <c r="N6" s="16" t="s">
        <v>10</v>
      </c>
      <c r="O6" s="17" t="s">
        <v>9</v>
      </c>
      <c r="P6" s="14" t="s">
        <v>10</v>
      </c>
      <c r="Q6" s="10"/>
      <c r="R6" s="12"/>
      <c r="S6" s="18"/>
      <c r="T6" s="12"/>
      <c r="U6" s="18"/>
      <c r="V6" s="12"/>
      <c r="W6" s="18"/>
      <c r="X6" s="12"/>
      <c r="Y6" s="18"/>
      <c r="Z6" s="12"/>
      <c r="AA6" s="18"/>
      <c r="AB6" s="12"/>
      <c r="AC6" s="18"/>
      <c r="AD6" s="10"/>
      <c r="AE6" s="10"/>
      <c r="AF6" s="10"/>
      <c r="AG6" s="10"/>
      <c r="AH6" s="11"/>
      <c r="AI6" s="11"/>
      <c r="AJ6" s="12"/>
      <c r="AK6" s="12"/>
      <c r="AL6" s="18"/>
      <c r="AM6" s="12"/>
      <c r="AN6" s="18"/>
      <c r="AO6" s="12"/>
      <c r="AP6" s="18"/>
      <c r="AQ6" s="12"/>
      <c r="AR6" s="18"/>
      <c r="AS6" s="12"/>
      <c r="AT6" s="18"/>
      <c r="AU6" s="12"/>
      <c r="AV6" s="18"/>
      <c r="AW6" s="12"/>
      <c r="AX6" s="18"/>
      <c r="AY6" s="12"/>
      <c r="AZ6" s="18"/>
      <c r="BA6" s="11"/>
      <c r="BB6" s="11"/>
      <c r="BC6" s="12"/>
      <c r="BD6" s="12"/>
      <c r="BE6" s="12"/>
      <c r="BF6" s="18"/>
      <c r="BG6" s="12"/>
      <c r="BH6" s="18"/>
      <c r="BI6" s="12"/>
      <c r="BJ6" s="18"/>
      <c r="BK6" s="12"/>
      <c r="BL6" s="18"/>
      <c r="BM6" s="12"/>
      <c r="BN6" s="18"/>
      <c r="BO6" s="12"/>
      <c r="BP6" s="18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</row>
    <row r="7" spans="1:112" ht="17.25" customHeight="1" x14ac:dyDescent="0.25">
      <c r="A7" s="108" t="s">
        <v>11</v>
      </c>
      <c r="B7" s="109"/>
      <c r="C7" s="19">
        <v>564326</v>
      </c>
      <c r="D7" s="20">
        <v>1</v>
      </c>
      <c r="E7" s="19">
        <v>281527</v>
      </c>
      <c r="F7" s="21">
        <v>0.49887299185222728</v>
      </c>
      <c r="G7" s="22">
        <v>282799</v>
      </c>
      <c r="H7" s="23">
        <v>0.50112700814777278</v>
      </c>
      <c r="I7" s="24">
        <v>557192</v>
      </c>
      <c r="J7" s="21">
        <v>0.98735837087073786</v>
      </c>
      <c r="K7" s="25">
        <v>7134</v>
      </c>
      <c r="L7" s="23">
        <v>1.2641629129262165E-2</v>
      </c>
      <c r="M7" s="26">
        <v>545628</v>
      </c>
      <c r="N7" s="27">
        <v>0.96686666926563725</v>
      </c>
      <c r="O7" s="28">
        <v>18698</v>
      </c>
      <c r="P7" s="29">
        <v>3.3133330734362761E-2</v>
      </c>
      <c r="Q7" s="30"/>
      <c r="R7" s="31"/>
      <c r="S7" s="32"/>
      <c r="T7" s="31"/>
      <c r="U7" s="32"/>
      <c r="V7" s="31"/>
      <c r="W7" s="32"/>
      <c r="X7" s="31"/>
      <c r="Y7" s="32"/>
      <c r="Z7" s="33"/>
      <c r="AA7" s="32"/>
      <c r="AB7" s="33"/>
      <c r="AC7" s="32"/>
      <c r="AD7" s="10"/>
      <c r="AE7" s="10"/>
      <c r="AF7" s="34"/>
      <c r="AG7" s="10"/>
      <c r="AH7" s="110"/>
      <c r="AI7" s="110"/>
      <c r="AJ7" s="33"/>
      <c r="AK7" s="33"/>
      <c r="AL7" s="32"/>
      <c r="AM7" s="33"/>
      <c r="AN7" s="32"/>
      <c r="AO7" s="33"/>
      <c r="AP7" s="32"/>
      <c r="AQ7" s="33"/>
      <c r="AR7" s="32"/>
      <c r="AS7" s="33"/>
      <c r="AT7" s="32"/>
      <c r="AU7" s="33"/>
      <c r="AV7" s="32"/>
      <c r="AW7" s="33"/>
      <c r="AX7" s="32"/>
      <c r="AY7" s="33"/>
      <c r="AZ7" s="32"/>
      <c r="BA7" s="110"/>
      <c r="BB7" s="110"/>
      <c r="BC7" s="33"/>
      <c r="BD7" s="33"/>
      <c r="BE7" s="33"/>
      <c r="BF7" s="32"/>
      <c r="BG7" s="33"/>
      <c r="BH7" s="32"/>
      <c r="BI7" s="33"/>
      <c r="BJ7" s="32"/>
      <c r="BK7" s="33"/>
      <c r="BL7" s="32"/>
      <c r="BM7" s="33"/>
      <c r="BN7" s="32"/>
      <c r="BO7" s="33"/>
      <c r="BP7" s="32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</row>
    <row r="8" spans="1:112" ht="17.25" customHeight="1" x14ac:dyDescent="0.25">
      <c r="A8" s="108" t="s">
        <v>12</v>
      </c>
      <c r="B8" s="109"/>
      <c r="C8" s="19">
        <v>556260</v>
      </c>
      <c r="D8" s="20">
        <v>1</v>
      </c>
      <c r="E8" s="19">
        <v>275829</v>
      </c>
      <c r="F8" s="21">
        <v>0.49586344515154784</v>
      </c>
      <c r="G8" s="22">
        <v>280431</v>
      </c>
      <c r="H8" s="23">
        <v>0.50413655484845221</v>
      </c>
      <c r="I8" s="24">
        <v>548360</v>
      </c>
      <c r="J8" s="21">
        <v>0.98579800812569662</v>
      </c>
      <c r="K8" s="25">
        <v>7900</v>
      </c>
      <c r="L8" s="23">
        <v>1.4201991874303384E-2</v>
      </c>
      <c r="M8" s="26">
        <v>536532</v>
      </c>
      <c r="N8" s="27">
        <v>0.96453457016503075</v>
      </c>
      <c r="O8" s="28">
        <v>19728</v>
      </c>
      <c r="P8" s="29">
        <v>3.546542983496926E-2</v>
      </c>
      <c r="Q8" s="30"/>
      <c r="R8" s="31"/>
      <c r="S8" s="32"/>
      <c r="T8" s="31"/>
      <c r="U8" s="32"/>
      <c r="V8" s="31"/>
      <c r="W8" s="32"/>
      <c r="X8" s="31"/>
      <c r="Y8" s="32"/>
      <c r="Z8" s="33"/>
      <c r="AA8" s="32"/>
      <c r="AB8" s="33"/>
      <c r="AC8" s="32"/>
      <c r="AD8" s="10"/>
      <c r="AE8" s="10"/>
      <c r="AF8" s="34"/>
      <c r="AG8" s="10"/>
      <c r="AH8" s="110"/>
      <c r="AI8" s="110"/>
      <c r="AJ8" s="33"/>
      <c r="AK8" s="33"/>
      <c r="AL8" s="32"/>
      <c r="AM8" s="33"/>
      <c r="AN8" s="32"/>
      <c r="AO8" s="33"/>
      <c r="AP8" s="32"/>
      <c r="AQ8" s="33"/>
      <c r="AR8" s="32"/>
      <c r="AS8" s="33"/>
      <c r="AT8" s="32"/>
      <c r="AU8" s="33"/>
      <c r="AV8" s="32"/>
      <c r="AW8" s="33"/>
      <c r="AX8" s="32"/>
      <c r="AY8" s="33"/>
      <c r="AZ8" s="32"/>
      <c r="BA8" s="110"/>
      <c r="BB8" s="110"/>
      <c r="BC8" s="33"/>
      <c r="BD8" s="33"/>
      <c r="BE8" s="33"/>
      <c r="BF8" s="32"/>
      <c r="BG8" s="33"/>
      <c r="BH8" s="32"/>
      <c r="BI8" s="33"/>
      <c r="BJ8" s="32"/>
      <c r="BK8" s="33"/>
      <c r="BL8" s="32"/>
      <c r="BM8" s="33"/>
      <c r="BN8" s="32"/>
      <c r="BO8" s="33"/>
      <c r="BP8" s="32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</row>
    <row r="9" spans="1:112" ht="17.25" customHeight="1" x14ac:dyDescent="0.25">
      <c r="A9" s="108" t="s">
        <v>13</v>
      </c>
      <c r="B9" s="109"/>
      <c r="C9" s="19">
        <v>532918</v>
      </c>
      <c r="D9" s="20">
        <v>1</v>
      </c>
      <c r="E9" s="19">
        <v>262889</v>
      </c>
      <c r="F9" s="21">
        <v>0.49330103317958862</v>
      </c>
      <c r="G9" s="22">
        <v>270029</v>
      </c>
      <c r="H9" s="23">
        <v>0.50669896682041138</v>
      </c>
      <c r="I9" s="24">
        <v>524431</v>
      </c>
      <c r="J9" s="21">
        <v>0.9840744729958455</v>
      </c>
      <c r="K9" s="25">
        <v>8458</v>
      </c>
      <c r="L9" s="23">
        <v>1.5871109626621731E-2</v>
      </c>
      <c r="M9" s="26">
        <v>514187</v>
      </c>
      <c r="N9" s="27">
        <v>0.96485200349772382</v>
      </c>
      <c r="O9" s="35">
        <v>18731</v>
      </c>
      <c r="P9" s="29">
        <v>3.5147996502276145E-2</v>
      </c>
      <c r="Q9" s="30"/>
      <c r="R9" s="31"/>
      <c r="S9" s="32"/>
      <c r="T9" s="31"/>
      <c r="U9" s="32"/>
      <c r="V9" s="31"/>
      <c r="W9" s="32"/>
      <c r="X9" s="31"/>
      <c r="Y9" s="32"/>
      <c r="Z9" s="36"/>
      <c r="AA9" s="32"/>
      <c r="AB9" s="36"/>
      <c r="AC9" s="32"/>
      <c r="AD9" s="10"/>
      <c r="AE9" s="10"/>
      <c r="AF9" s="34"/>
      <c r="AG9" s="10"/>
      <c r="AH9" s="110"/>
      <c r="AI9" s="110"/>
      <c r="AJ9" s="36"/>
      <c r="AK9" s="36"/>
      <c r="AL9" s="32"/>
      <c r="AM9" s="36"/>
      <c r="AN9" s="32"/>
      <c r="AO9" s="36"/>
      <c r="AP9" s="32"/>
      <c r="AQ9" s="36"/>
      <c r="AR9" s="32"/>
      <c r="AS9" s="36"/>
      <c r="AT9" s="32"/>
      <c r="AU9" s="36"/>
      <c r="AV9" s="32"/>
      <c r="AW9" s="36"/>
      <c r="AX9" s="32"/>
      <c r="AY9" s="36"/>
      <c r="AZ9" s="32"/>
      <c r="BA9" s="110"/>
      <c r="BB9" s="110"/>
      <c r="BC9" s="36"/>
      <c r="BD9" s="36"/>
      <c r="BE9" s="36"/>
      <c r="BF9" s="32"/>
      <c r="BG9" s="36"/>
      <c r="BH9" s="32"/>
      <c r="BI9" s="36"/>
      <c r="BJ9" s="32"/>
      <c r="BK9" s="36"/>
      <c r="BL9" s="32"/>
      <c r="BM9" s="36"/>
      <c r="BN9" s="32"/>
      <c r="BO9" s="36"/>
      <c r="BP9" s="32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</row>
    <row r="10" spans="1:112" ht="17.25" customHeight="1" x14ac:dyDescent="0.25">
      <c r="A10" s="108" t="s">
        <v>14</v>
      </c>
      <c r="B10" s="109"/>
      <c r="C10" s="19">
        <v>501220</v>
      </c>
      <c r="D10" s="20">
        <v>1</v>
      </c>
      <c r="E10" s="19">
        <v>247402</v>
      </c>
      <c r="F10" s="21">
        <v>0.49359961693467941</v>
      </c>
      <c r="G10" s="22">
        <v>253818</v>
      </c>
      <c r="H10" s="23">
        <v>0.50640038306532065</v>
      </c>
      <c r="I10" s="24">
        <v>492333</v>
      </c>
      <c r="J10" s="21">
        <v>0.98226926299828421</v>
      </c>
      <c r="K10" s="25">
        <v>8852</v>
      </c>
      <c r="L10" s="23">
        <v>1.7660907385978215E-2</v>
      </c>
      <c r="M10" s="26">
        <v>482095</v>
      </c>
      <c r="N10" s="27">
        <v>0.96184310282909702</v>
      </c>
      <c r="O10" s="35">
        <v>19125</v>
      </c>
      <c r="P10" s="29">
        <v>3.8156897170902995E-2</v>
      </c>
      <c r="Q10" s="30"/>
      <c r="R10" s="31"/>
      <c r="S10" s="32"/>
      <c r="T10" s="31"/>
      <c r="U10" s="32"/>
      <c r="V10" s="31"/>
      <c r="W10" s="32"/>
      <c r="X10" s="31"/>
      <c r="Y10" s="32"/>
      <c r="Z10" s="36"/>
      <c r="AA10" s="32"/>
      <c r="AB10" s="36"/>
      <c r="AC10" s="32"/>
      <c r="AD10" s="10"/>
      <c r="AE10" s="10"/>
      <c r="AF10" s="34"/>
      <c r="AG10" s="10"/>
      <c r="AH10" s="110"/>
      <c r="AI10" s="110"/>
      <c r="AJ10" s="36"/>
      <c r="AK10" s="36"/>
      <c r="AL10" s="32"/>
      <c r="AM10" s="36"/>
      <c r="AN10" s="32"/>
      <c r="AO10" s="36"/>
      <c r="AP10" s="32"/>
      <c r="AQ10" s="36"/>
      <c r="AR10" s="32"/>
      <c r="AS10" s="36"/>
      <c r="AT10" s="32"/>
      <c r="AU10" s="36"/>
      <c r="AV10" s="32"/>
      <c r="AW10" s="36"/>
      <c r="AX10" s="32"/>
      <c r="AY10" s="36"/>
      <c r="AZ10" s="32"/>
      <c r="BA10" s="110"/>
      <c r="BB10" s="110"/>
      <c r="BC10" s="36"/>
      <c r="BD10" s="36"/>
      <c r="BE10" s="36"/>
      <c r="BF10" s="32"/>
      <c r="BG10" s="36"/>
      <c r="BH10" s="32"/>
      <c r="BI10" s="36"/>
      <c r="BJ10" s="32"/>
      <c r="BK10" s="36"/>
      <c r="BL10" s="32"/>
      <c r="BM10" s="36"/>
      <c r="BN10" s="32"/>
      <c r="BO10" s="36"/>
      <c r="BP10" s="32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</row>
    <row r="11" spans="1:112" ht="17.25" customHeight="1" x14ac:dyDescent="0.25">
      <c r="A11" s="108" t="s">
        <v>15</v>
      </c>
      <c r="B11" s="109"/>
      <c r="C11" s="19">
        <v>470754</v>
      </c>
      <c r="D11" s="20">
        <v>1</v>
      </c>
      <c r="E11" s="19">
        <v>232209</v>
      </c>
      <c r="F11" s="21">
        <v>0.49327037051198713</v>
      </c>
      <c r="G11" s="22">
        <v>238545</v>
      </c>
      <c r="H11" s="23">
        <v>0.50672962948801281</v>
      </c>
      <c r="I11" s="24">
        <v>461701</v>
      </c>
      <c r="J11" s="21">
        <v>0.98076914906724111</v>
      </c>
      <c r="K11" s="25">
        <v>9024</v>
      </c>
      <c r="L11" s="23">
        <v>1.9169247632521445E-2</v>
      </c>
      <c r="M11" s="26">
        <v>451594</v>
      </c>
      <c r="N11" s="27">
        <v>0.95929933680860913</v>
      </c>
      <c r="O11" s="35">
        <v>19160</v>
      </c>
      <c r="P11" s="29">
        <v>4.0700663191390832E-2</v>
      </c>
      <c r="Q11" s="30"/>
      <c r="R11" s="31"/>
      <c r="S11" s="32"/>
      <c r="T11" s="31"/>
      <c r="U11" s="32"/>
      <c r="V11" s="31"/>
      <c r="W11" s="32"/>
      <c r="X11" s="31"/>
      <c r="Y11" s="32"/>
      <c r="Z11" s="36"/>
      <c r="AA11" s="32"/>
      <c r="AB11" s="36"/>
      <c r="AC11" s="32"/>
      <c r="AD11" s="10"/>
      <c r="AE11" s="10"/>
      <c r="AF11" s="34"/>
      <c r="AG11" s="10"/>
      <c r="AH11" s="110"/>
      <c r="AI11" s="110"/>
      <c r="AJ11" s="36"/>
      <c r="AK11" s="36"/>
      <c r="AL11" s="32"/>
      <c r="AM11" s="36"/>
      <c r="AN11" s="32"/>
      <c r="AO11" s="36"/>
      <c r="AP11" s="32"/>
      <c r="AQ11" s="36"/>
      <c r="AR11" s="32"/>
      <c r="AS11" s="36"/>
      <c r="AT11" s="32"/>
      <c r="AU11" s="36"/>
      <c r="AV11" s="32"/>
      <c r="AW11" s="36"/>
      <c r="AX11" s="32"/>
      <c r="AY11" s="36"/>
      <c r="AZ11" s="32"/>
      <c r="BA11" s="110"/>
      <c r="BB11" s="110"/>
      <c r="BC11" s="36"/>
      <c r="BD11" s="36"/>
      <c r="BE11" s="36"/>
      <c r="BF11" s="32"/>
      <c r="BG11" s="36"/>
      <c r="BH11" s="32"/>
      <c r="BI11" s="36"/>
      <c r="BJ11" s="32"/>
      <c r="BK11" s="36"/>
      <c r="BL11" s="32"/>
      <c r="BM11" s="36"/>
      <c r="BN11" s="32"/>
      <c r="BO11" s="36"/>
      <c r="BP11" s="32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</row>
    <row r="12" spans="1:112" ht="17.25" customHeight="1" x14ac:dyDescent="0.25">
      <c r="A12" s="108" t="s">
        <v>16</v>
      </c>
      <c r="B12" s="109"/>
      <c r="C12" s="19">
        <v>448792</v>
      </c>
      <c r="D12" s="20">
        <v>1</v>
      </c>
      <c r="E12" s="19">
        <v>220830</v>
      </c>
      <c r="F12" s="21">
        <v>0.49205422556551809</v>
      </c>
      <c r="G12" s="22">
        <v>227962</v>
      </c>
      <c r="H12" s="23">
        <v>0.50794577443448186</v>
      </c>
      <c r="I12" s="24">
        <v>439598</v>
      </c>
      <c r="J12" s="21">
        <v>0.97951389507834363</v>
      </c>
      <c r="K12" s="25">
        <v>9147</v>
      </c>
      <c r="L12" s="23">
        <v>2.0381379347225441E-2</v>
      </c>
      <c r="M12" s="26">
        <v>428916</v>
      </c>
      <c r="N12" s="27">
        <v>0.95571222303427872</v>
      </c>
      <c r="O12" s="35">
        <v>19876</v>
      </c>
      <c r="P12" s="29">
        <v>4.4287776965721316E-2</v>
      </c>
      <c r="Q12" s="30"/>
      <c r="R12" s="37"/>
      <c r="S12" s="32"/>
      <c r="T12" s="37"/>
      <c r="U12" s="32"/>
      <c r="V12" s="37"/>
      <c r="W12" s="32"/>
      <c r="X12" s="37"/>
      <c r="Y12" s="32"/>
      <c r="Z12" s="36"/>
      <c r="AA12" s="32"/>
      <c r="AB12" s="36"/>
      <c r="AC12" s="32"/>
      <c r="AD12" s="10"/>
      <c r="AE12" s="10"/>
      <c r="AF12" s="34"/>
      <c r="AG12" s="10"/>
      <c r="AH12" s="110"/>
      <c r="AI12" s="110"/>
      <c r="AJ12" s="36"/>
      <c r="AK12" s="36"/>
      <c r="AL12" s="32"/>
      <c r="AM12" s="36"/>
      <c r="AN12" s="32"/>
      <c r="AO12" s="36"/>
      <c r="AP12" s="32"/>
      <c r="AQ12" s="36"/>
      <c r="AR12" s="32"/>
      <c r="AS12" s="36"/>
      <c r="AT12" s="32"/>
      <c r="AU12" s="36"/>
      <c r="AV12" s="32"/>
      <c r="AW12" s="36"/>
      <c r="AX12" s="32"/>
      <c r="AY12" s="36"/>
      <c r="AZ12" s="32"/>
      <c r="BA12" s="110"/>
      <c r="BB12" s="110"/>
      <c r="BC12" s="36"/>
      <c r="BD12" s="36"/>
      <c r="BE12" s="36"/>
      <c r="BF12" s="32"/>
      <c r="BG12" s="36"/>
      <c r="BH12" s="32"/>
      <c r="BI12" s="36"/>
      <c r="BJ12" s="32"/>
      <c r="BK12" s="36"/>
      <c r="BL12" s="32"/>
      <c r="BM12" s="36"/>
      <c r="BN12" s="32"/>
      <c r="BO12" s="36"/>
      <c r="BP12" s="32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</row>
    <row r="13" spans="1:112" ht="17.25" customHeight="1" x14ac:dyDescent="0.25">
      <c r="A13" s="108" t="s">
        <v>17</v>
      </c>
      <c r="B13" s="109"/>
      <c r="C13" s="19">
        <v>435542</v>
      </c>
      <c r="D13" s="20">
        <v>1</v>
      </c>
      <c r="E13" s="19">
        <v>214988</v>
      </c>
      <c r="F13" s="21">
        <v>0.49361026031932626</v>
      </c>
      <c r="G13" s="22">
        <v>220554</v>
      </c>
      <c r="H13" s="23">
        <v>0.50638973968067369</v>
      </c>
      <c r="I13" s="24">
        <v>426655</v>
      </c>
      <c r="J13" s="21">
        <v>0.97959553843257363</v>
      </c>
      <c r="K13" s="25">
        <v>8837</v>
      </c>
      <c r="L13" s="23">
        <v>2.0289662076217678E-2</v>
      </c>
      <c r="M13" s="26">
        <v>415707</v>
      </c>
      <c r="N13" s="27">
        <v>0.95445904183752661</v>
      </c>
      <c r="O13" s="35">
        <v>19835</v>
      </c>
      <c r="P13" s="29">
        <v>4.5540958162473423E-2</v>
      </c>
      <c r="Q13" s="30"/>
      <c r="R13" s="37"/>
      <c r="S13" s="32"/>
      <c r="T13" s="37"/>
      <c r="U13" s="32"/>
      <c r="V13" s="37"/>
      <c r="W13" s="32"/>
      <c r="X13" s="37"/>
      <c r="Y13" s="32"/>
      <c r="Z13" s="36"/>
      <c r="AA13" s="32"/>
      <c r="AB13" s="36"/>
      <c r="AC13" s="32"/>
      <c r="AD13" s="10"/>
      <c r="AE13" s="10"/>
      <c r="AF13" s="34"/>
      <c r="AG13" s="10"/>
      <c r="AH13" s="110"/>
      <c r="AI13" s="110"/>
      <c r="AJ13" s="36"/>
      <c r="AK13" s="36"/>
      <c r="AL13" s="32"/>
      <c r="AM13" s="36"/>
      <c r="AN13" s="32"/>
      <c r="AO13" s="36"/>
      <c r="AP13" s="32"/>
      <c r="AQ13" s="36"/>
      <c r="AR13" s="32"/>
      <c r="AS13" s="36"/>
      <c r="AT13" s="32"/>
      <c r="AU13" s="36"/>
      <c r="AV13" s="32"/>
      <c r="AW13" s="36"/>
      <c r="AX13" s="32"/>
      <c r="AY13" s="36"/>
      <c r="AZ13" s="32"/>
      <c r="BA13" s="110"/>
      <c r="BB13" s="110"/>
      <c r="BC13" s="36"/>
      <c r="BD13" s="36"/>
      <c r="BE13" s="36"/>
      <c r="BF13" s="32"/>
      <c r="BG13" s="36"/>
      <c r="BH13" s="32"/>
      <c r="BI13" s="36"/>
      <c r="BJ13" s="32"/>
      <c r="BK13" s="36"/>
      <c r="BL13" s="32"/>
      <c r="BM13" s="36"/>
      <c r="BN13" s="32"/>
      <c r="BO13" s="36"/>
      <c r="BP13" s="32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</row>
    <row r="14" spans="1:112" ht="17.25" customHeight="1" x14ac:dyDescent="0.25">
      <c r="A14" s="108" t="s">
        <v>18</v>
      </c>
      <c r="B14" s="109"/>
      <c r="C14" s="19">
        <v>427107</v>
      </c>
      <c r="D14" s="20">
        <v>1</v>
      </c>
      <c r="E14" s="19">
        <v>210875</v>
      </c>
      <c r="F14" s="21">
        <v>0.49372873776360493</v>
      </c>
      <c r="G14" s="22">
        <v>216232</v>
      </c>
      <c r="H14" s="23">
        <v>0.50627126223639507</v>
      </c>
      <c r="I14" s="24">
        <v>418302</v>
      </c>
      <c r="J14" s="21">
        <v>0.97938455703137617</v>
      </c>
      <c r="K14" s="25">
        <v>8763</v>
      </c>
      <c r="L14" s="23">
        <v>2.0517106954463401E-2</v>
      </c>
      <c r="M14" s="26">
        <v>407061</v>
      </c>
      <c r="N14" s="27">
        <v>0.95306562524145</v>
      </c>
      <c r="O14" s="35">
        <v>20046</v>
      </c>
      <c r="P14" s="29">
        <v>4.6934374758549967E-2</v>
      </c>
      <c r="Q14" s="30"/>
      <c r="R14" s="37"/>
      <c r="S14" s="32"/>
      <c r="T14" s="37"/>
      <c r="U14" s="32"/>
      <c r="V14" s="37"/>
      <c r="W14" s="32"/>
      <c r="X14" s="37"/>
      <c r="Y14" s="32"/>
      <c r="Z14" s="36"/>
      <c r="AA14" s="32"/>
      <c r="AB14" s="36"/>
      <c r="AC14" s="32"/>
      <c r="AD14" s="10"/>
      <c r="AE14" s="10"/>
      <c r="AF14" s="34"/>
      <c r="AG14" s="10"/>
      <c r="AH14" s="110"/>
      <c r="AI14" s="110"/>
      <c r="AJ14" s="36"/>
      <c r="AK14" s="36"/>
      <c r="AL14" s="32"/>
      <c r="AM14" s="36"/>
      <c r="AN14" s="32"/>
      <c r="AO14" s="36"/>
      <c r="AP14" s="32"/>
      <c r="AQ14" s="36"/>
      <c r="AR14" s="32"/>
      <c r="AS14" s="36"/>
      <c r="AT14" s="32"/>
      <c r="AU14" s="36"/>
      <c r="AV14" s="32"/>
      <c r="AW14" s="36"/>
      <c r="AX14" s="32"/>
      <c r="AY14" s="36"/>
      <c r="AZ14" s="32"/>
      <c r="BA14" s="110"/>
      <c r="BB14" s="110"/>
      <c r="BC14" s="36"/>
      <c r="BD14" s="36"/>
      <c r="BE14" s="36"/>
      <c r="BF14" s="32"/>
      <c r="BG14" s="36"/>
      <c r="BH14" s="32"/>
      <c r="BI14" s="36"/>
      <c r="BJ14" s="32"/>
      <c r="BK14" s="36"/>
      <c r="BL14" s="32"/>
      <c r="BM14" s="36"/>
      <c r="BN14" s="32"/>
      <c r="BO14" s="36"/>
      <c r="BP14" s="32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</row>
    <row r="15" spans="1:112" ht="17.25" customHeight="1" x14ac:dyDescent="0.25">
      <c r="A15" s="108" t="s">
        <v>19</v>
      </c>
      <c r="B15" s="109"/>
      <c r="C15" s="19">
        <v>424849</v>
      </c>
      <c r="D15" s="20">
        <v>1</v>
      </c>
      <c r="E15" s="19">
        <v>209632</v>
      </c>
      <c r="F15" s="21">
        <v>0.49342707644363054</v>
      </c>
      <c r="G15" s="22">
        <v>215217</v>
      </c>
      <c r="H15" s="23">
        <v>0.5065729235563694</v>
      </c>
      <c r="I15" s="24">
        <v>415742</v>
      </c>
      <c r="J15" s="21">
        <v>0.97856414867399943</v>
      </c>
      <c r="K15" s="25">
        <v>9063</v>
      </c>
      <c r="L15" s="23">
        <v>2.1332285117771254E-2</v>
      </c>
      <c r="M15" s="26">
        <v>404514</v>
      </c>
      <c r="N15" s="27">
        <v>0.95213593535585583</v>
      </c>
      <c r="O15" s="35">
        <v>20335</v>
      </c>
      <c r="P15" s="29">
        <v>4.7864064644144153E-2</v>
      </c>
      <c r="Q15" s="30"/>
      <c r="R15" s="37"/>
      <c r="S15" s="32"/>
      <c r="T15" s="37"/>
      <c r="U15" s="32"/>
      <c r="V15" s="37"/>
      <c r="W15" s="32"/>
      <c r="X15" s="37"/>
      <c r="Y15" s="32"/>
      <c r="Z15" s="36"/>
      <c r="AA15" s="32"/>
      <c r="AB15" s="36"/>
      <c r="AC15" s="32"/>
      <c r="AD15" s="10"/>
      <c r="AE15" s="10"/>
      <c r="AF15" s="34"/>
      <c r="AG15" s="10"/>
      <c r="AH15" s="110"/>
      <c r="AI15" s="110"/>
      <c r="AJ15" s="36"/>
      <c r="AK15" s="36"/>
      <c r="AL15" s="32"/>
      <c r="AM15" s="36"/>
      <c r="AN15" s="32"/>
      <c r="AO15" s="36"/>
      <c r="AP15" s="32"/>
      <c r="AQ15" s="36"/>
      <c r="AR15" s="32"/>
      <c r="AS15" s="36"/>
      <c r="AT15" s="32"/>
      <c r="AU15" s="36"/>
      <c r="AV15" s="32"/>
      <c r="AW15" s="36"/>
      <c r="AX15" s="32"/>
      <c r="AY15" s="36"/>
      <c r="AZ15" s="32"/>
      <c r="BA15" s="110"/>
      <c r="BB15" s="110"/>
      <c r="BC15" s="36"/>
      <c r="BD15" s="36"/>
      <c r="BE15" s="36"/>
      <c r="BF15" s="32"/>
      <c r="BG15" s="36"/>
      <c r="BH15" s="32"/>
      <c r="BI15" s="36"/>
      <c r="BJ15" s="32"/>
      <c r="BK15" s="36"/>
      <c r="BL15" s="32"/>
      <c r="BM15" s="36"/>
      <c r="BN15" s="32"/>
      <c r="BO15" s="36"/>
      <c r="BP15" s="32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</row>
    <row r="16" spans="1:112" ht="17.25" customHeight="1" x14ac:dyDescent="0.25">
      <c r="A16" s="108" t="s">
        <v>20</v>
      </c>
      <c r="B16" s="109"/>
      <c r="C16" s="19">
        <v>421535</v>
      </c>
      <c r="D16" s="20">
        <v>1</v>
      </c>
      <c r="E16" s="19">
        <v>208057</v>
      </c>
      <c r="F16" s="27">
        <v>0.49356992895014651</v>
      </c>
      <c r="G16" s="26">
        <v>213478</v>
      </c>
      <c r="H16" s="23">
        <v>0.50643007104985349</v>
      </c>
      <c r="I16" s="24">
        <v>412304</v>
      </c>
      <c r="J16" s="27">
        <v>0.97810146251200969</v>
      </c>
      <c r="K16" s="38">
        <v>9195</v>
      </c>
      <c r="L16" s="23">
        <v>2.1813135326841187E-2</v>
      </c>
      <c r="M16" s="26">
        <v>399219</v>
      </c>
      <c r="N16" s="27">
        <v>0.94706014921655379</v>
      </c>
      <c r="O16" s="39">
        <v>22316</v>
      </c>
      <c r="P16" s="23">
        <v>5.2939850783446214E-2</v>
      </c>
      <c r="Q16" s="30"/>
      <c r="R16" s="37"/>
      <c r="S16" s="32"/>
      <c r="T16" s="37"/>
      <c r="U16" s="32"/>
      <c r="V16" s="37"/>
      <c r="W16" s="32"/>
      <c r="X16" s="37"/>
      <c r="Y16" s="32"/>
      <c r="Z16" s="33"/>
      <c r="AA16" s="32"/>
      <c r="AB16" s="33"/>
      <c r="AC16" s="32"/>
      <c r="AD16" s="10"/>
      <c r="AE16" s="10"/>
      <c r="AF16" s="34"/>
      <c r="AG16" s="10"/>
      <c r="AH16" s="110"/>
      <c r="AI16" s="110"/>
      <c r="AJ16" s="36"/>
      <c r="AK16" s="36"/>
      <c r="AL16" s="32"/>
      <c r="AM16" s="36"/>
      <c r="AN16" s="32"/>
      <c r="AO16" s="36"/>
      <c r="AP16" s="32"/>
      <c r="AQ16" s="36"/>
      <c r="AR16" s="32"/>
      <c r="AS16" s="36"/>
      <c r="AT16" s="32"/>
      <c r="AU16" s="36"/>
      <c r="AV16" s="32"/>
      <c r="AW16" s="36"/>
      <c r="AX16" s="32"/>
      <c r="AY16" s="36"/>
      <c r="AZ16" s="32"/>
      <c r="BA16" s="110"/>
      <c r="BB16" s="110"/>
      <c r="BC16" s="36"/>
      <c r="BD16" s="36"/>
      <c r="BE16" s="36"/>
      <c r="BF16" s="32"/>
      <c r="BG16" s="36"/>
      <c r="BH16" s="32"/>
      <c r="BI16" s="36"/>
      <c r="BJ16" s="32"/>
      <c r="BK16" s="36"/>
      <c r="BL16" s="32"/>
      <c r="BM16" s="36"/>
      <c r="BN16" s="32"/>
      <c r="BO16" s="36"/>
      <c r="BP16" s="32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</row>
    <row r="17" spans="1:112" ht="17.25" customHeight="1" thickBot="1" x14ac:dyDescent="0.3">
      <c r="A17" s="114" t="s">
        <v>21</v>
      </c>
      <c r="B17" s="115"/>
      <c r="C17" s="40">
        <v>420814</v>
      </c>
      <c r="D17" s="41">
        <v>1</v>
      </c>
      <c r="E17" s="40">
        <v>208308</v>
      </c>
      <c r="F17" s="42">
        <v>0.49501204807824833</v>
      </c>
      <c r="G17" s="43">
        <v>212506</v>
      </c>
      <c r="H17" s="44">
        <v>0.50498795192175161</v>
      </c>
      <c r="I17" s="45">
        <v>411477</v>
      </c>
      <c r="J17" s="42">
        <v>0.9778120499793258</v>
      </c>
      <c r="K17" s="46">
        <v>9305</v>
      </c>
      <c r="L17" s="44">
        <v>2.2111906923248752E-2</v>
      </c>
      <c r="M17" s="43">
        <v>398747</v>
      </c>
      <c r="N17" s="42">
        <v>0.94756115528475759</v>
      </c>
      <c r="O17" s="47">
        <v>22067</v>
      </c>
      <c r="P17" s="44">
        <v>5.2438844715242364E-2</v>
      </c>
      <c r="Q17" s="30"/>
      <c r="R17" s="37"/>
      <c r="S17" s="32"/>
      <c r="T17" s="37"/>
      <c r="U17" s="32"/>
      <c r="V17" s="37"/>
      <c r="W17" s="32"/>
      <c r="X17" s="37"/>
      <c r="Y17" s="32"/>
      <c r="Z17" s="33"/>
      <c r="AA17" s="32"/>
      <c r="AB17" s="33"/>
      <c r="AC17" s="32"/>
      <c r="AD17" s="10"/>
      <c r="AE17" s="10"/>
      <c r="AF17" s="10"/>
      <c r="AG17" s="10"/>
      <c r="AH17" s="110"/>
      <c r="AI17" s="110"/>
      <c r="AJ17" s="36"/>
      <c r="AK17" s="36"/>
      <c r="AL17" s="32"/>
      <c r="AM17" s="36"/>
      <c r="AN17" s="32"/>
      <c r="AO17" s="36"/>
      <c r="AP17" s="32"/>
      <c r="AQ17" s="36"/>
      <c r="AR17" s="32"/>
      <c r="AS17" s="36"/>
      <c r="AT17" s="32"/>
      <c r="AU17" s="36"/>
      <c r="AV17" s="32"/>
      <c r="AW17" s="36"/>
      <c r="AX17" s="32"/>
      <c r="AY17" s="36"/>
      <c r="AZ17" s="32"/>
      <c r="BA17" s="110"/>
      <c r="BB17" s="110"/>
      <c r="BC17" s="36"/>
      <c r="BD17" s="36"/>
      <c r="BE17" s="36"/>
      <c r="BF17" s="32"/>
      <c r="BG17" s="36"/>
      <c r="BH17" s="32"/>
      <c r="BI17" s="36"/>
      <c r="BJ17" s="32"/>
      <c r="BK17" s="36"/>
      <c r="BL17" s="32"/>
      <c r="BM17" s="36"/>
      <c r="BN17" s="32"/>
      <c r="BO17" s="36"/>
      <c r="BP17" s="32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</row>
    <row r="18" spans="1:112" ht="17.25" customHeight="1" x14ac:dyDescent="0.25">
      <c r="A18" s="116" t="s">
        <v>22</v>
      </c>
      <c r="B18" s="48" t="s">
        <v>23</v>
      </c>
      <c r="C18" s="49">
        <f>C17-C16</f>
        <v>-721</v>
      </c>
      <c r="D18" s="50" t="s">
        <v>24</v>
      </c>
      <c r="E18" s="49">
        <f t="shared" ref="E18" si="0">E17-E16</f>
        <v>251</v>
      </c>
      <c r="F18" s="51" t="s">
        <v>24</v>
      </c>
      <c r="G18" s="52">
        <f t="shared" ref="G18" si="1">G17-G16</f>
        <v>-972</v>
      </c>
      <c r="H18" s="50" t="s">
        <v>24</v>
      </c>
      <c r="I18" s="49">
        <f t="shared" ref="I18" si="2">I17-I16</f>
        <v>-827</v>
      </c>
      <c r="J18" s="51" t="s">
        <v>24</v>
      </c>
      <c r="K18" s="52">
        <f t="shared" ref="K18:M18" si="3">K17-K16</f>
        <v>110</v>
      </c>
      <c r="L18" s="50" t="s">
        <v>24</v>
      </c>
      <c r="M18" s="49">
        <f t="shared" si="3"/>
        <v>-472</v>
      </c>
      <c r="N18" s="51" t="s">
        <v>24</v>
      </c>
      <c r="O18" s="52">
        <f t="shared" ref="O18" si="4">O17-O16</f>
        <v>-249</v>
      </c>
      <c r="P18" s="50" t="s">
        <v>24</v>
      </c>
      <c r="Q18" s="10"/>
      <c r="R18" s="36"/>
      <c r="S18" s="53"/>
      <c r="T18" s="36"/>
      <c r="U18" s="53"/>
      <c r="V18" s="36"/>
      <c r="W18" s="53"/>
      <c r="X18" s="36"/>
      <c r="Y18" s="53"/>
      <c r="Z18" s="36"/>
      <c r="AA18" s="53"/>
      <c r="AB18" s="36"/>
      <c r="AC18" s="53"/>
      <c r="AD18" s="10"/>
      <c r="AE18" s="10"/>
      <c r="AF18" s="10"/>
      <c r="AG18" s="10"/>
      <c r="AH18" s="54"/>
      <c r="AI18" s="55"/>
      <c r="AJ18" s="36"/>
      <c r="AK18" s="36"/>
      <c r="AL18" s="53"/>
      <c r="AM18" s="36"/>
      <c r="AN18" s="53"/>
      <c r="AO18" s="36"/>
      <c r="AP18" s="53"/>
      <c r="AQ18" s="36"/>
      <c r="AR18" s="53"/>
      <c r="AS18" s="36"/>
      <c r="AT18" s="53"/>
      <c r="AU18" s="36"/>
      <c r="AV18" s="53"/>
      <c r="AW18" s="36"/>
      <c r="AX18" s="53"/>
      <c r="AY18" s="36"/>
      <c r="AZ18" s="53"/>
      <c r="BA18" s="113"/>
      <c r="BB18" s="55"/>
      <c r="BC18" s="36"/>
      <c r="BD18" s="53"/>
      <c r="BE18" s="36"/>
      <c r="BF18" s="53"/>
      <c r="BG18" s="36"/>
      <c r="BH18" s="53"/>
      <c r="BI18" s="36"/>
      <c r="BJ18" s="53"/>
      <c r="BK18" s="36"/>
      <c r="BL18" s="53"/>
      <c r="BM18" s="36"/>
      <c r="BN18" s="53"/>
      <c r="BO18" s="36"/>
      <c r="BP18" s="53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</row>
    <row r="19" spans="1:112" ht="17.25" customHeight="1" x14ac:dyDescent="0.25">
      <c r="A19" s="117"/>
      <c r="B19" s="56" t="s">
        <v>25</v>
      </c>
      <c r="C19" s="57">
        <f>C17/C16-1</f>
        <v>-1.710415505236762E-3</v>
      </c>
      <c r="D19" s="58" t="s">
        <v>24</v>
      </c>
      <c r="E19" s="57">
        <f t="shared" ref="E19" si="5">E17/E16-1</f>
        <v>1.2064001691844961E-3</v>
      </c>
      <c r="F19" s="59" t="s">
        <v>24</v>
      </c>
      <c r="G19" s="60">
        <f t="shared" ref="G19" si="6">G17/G16-1</f>
        <v>-4.5531623867565152E-3</v>
      </c>
      <c r="H19" s="58" t="s">
        <v>24</v>
      </c>
      <c r="I19" s="57">
        <f t="shared" ref="I19" si="7">I17/I16-1</f>
        <v>-2.0058015444914812E-3</v>
      </c>
      <c r="J19" s="59" t="s">
        <v>24</v>
      </c>
      <c r="K19" s="60">
        <f t="shared" ref="K19:M19" si="8">K17/K16-1</f>
        <v>1.1963023382272953E-2</v>
      </c>
      <c r="L19" s="58" t="s">
        <v>24</v>
      </c>
      <c r="M19" s="57">
        <f t="shared" si="8"/>
        <v>-1.1823084572628595E-3</v>
      </c>
      <c r="N19" s="59" t="s">
        <v>24</v>
      </c>
      <c r="O19" s="60">
        <f t="shared" ref="O19" si="9">O17/O16-1</f>
        <v>-1.1157913604588621E-2</v>
      </c>
      <c r="P19" s="58" t="s">
        <v>24</v>
      </c>
      <c r="Q19" s="10"/>
      <c r="R19" s="61"/>
      <c r="S19" s="62"/>
      <c r="T19" s="61"/>
      <c r="U19" s="62"/>
      <c r="V19" s="61"/>
      <c r="W19" s="62"/>
      <c r="X19" s="61"/>
      <c r="Y19" s="62"/>
      <c r="Z19" s="61"/>
      <c r="AA19" s="62"/>
      <c r="AB19" s="61"/>
      <c r="AC19" s="62"/>
      <c r="AD19" s="10"/>
      <c r="AE19" s="10"/>
      <c r="AF19" s="10"/>
      <c r="AG19" s="10"/>
      <c r="AH19" s="54"/>
      <c r="AI19" s="63"/>
      <c r="AJ19" s="61"/>
      <c r="AK19" s="61"/>
      <c r="AL19" s="62"/>
      <c r="AM19" s="61"/>
      <c r="AN19" s="62"/>
      <c r="AO19" s="61"/>
      <c r="AP19" s="62"/>
      <c r="AQ19" s="61"/>
      <c r="AR19" s="62"/>
      <c r="AS19" s="61"/>
      <c r="AT19" s="62"/>
      <c r="AU19" s="61"/>
      <c r="AV19" s="62"/>
      <c r="AW19" s="61"/>
      <c r="AX19" s="62"/>
      <c r="AY19" s="61"/>
      <c r="AZ19" s="62"/>
      <c r="BA19" s="113"/>
      <c r="BB19" s="63"/>
      <c r="BC19" s="61"/>
      <c r="BD19" s="62"/>
      <c r="BE19" s="61"/>
      <c r="BF19" s="62"/>
      <c r="BG19" s="61"/>
      <c r="BH19" s="62"/>
      <c r="BI19" s="61"/>
      <c r="BJ19" s="62"/>
      <c r="BK19" s="61"/>
      <c r="BL19" s="62"/>
      <c r="BM19" s="61"/>
      <c r="BN19" s="62"/>
      <c r="BO19" s="61"/>
      <c r="BP19" s="62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</row>
    <row r="20" spans="1:112" ht="17.25" customHeight="1" x14ac:dyDescent="0.25">
      <c r="A20" s="111" t="s">
        <v>26</v>
      </c>
      <c r="B20" s="64" t="s">
        <v>23</v>
      </c>
      <c r="C20" s="65">
        <f>C17-C12</f>
        <v>-27978</v>
      </c>
      <c r="D20" s="66" t="s">
        <v>24</v>
      </c>
      <c r="E20" s="65">
        <f t="shared" ref="E20" si="10">E17-E12</f>
        <v>-12522</v>
      </c>
      <c r="F20" s="67" t="s">
        <v>24</v>
      </c>
      <c r="G20" s="68">
        <f t="shared" ref="G20" si="11">G17-G12</f>
        <v>-15456</v>
      </c>
      <c r="H20" s="66" t="s">
        <v>24</v>
      </c>
      <c r="I20" s="65">
        <f t="shared" ref="I20" si="12">I17-I12</f>
        <v>-28121</v>
      </c>
      <c r="J20" s="67" t="s">
        <v>24</v>
      </c>
      <c r="K20" s="68">
        <f t="shared" ref="K20:M20" si="13">K17-K12</f>
        <v>158</v>
      </c>
      <c r="L20" s="66" t="s">
        <v>24</v>
      </c>
      <c r="M20" s="65">
        <f t="shared" si="13"/>
        <v>-30169</v>
      </c>
      <c r="N20" s="67" t="s">
        <v>24</v>
      </c>
      <c r="O20" s="68">
        <f t="shared" ref="O20" si="14">O17-O12</f>
        <v>2191</v>
      </c>
      <c r="P20" s="66" t="s">
        <v>24</v>
      </c>
      <c r="Q20" s="10"/>
      <c r="R20" s="36"/>
      <c r="S20" s="53"/>
      <c r="T20" s="36"/>
      <c r="U20" s="53"/>
      <c r="V20" s="36"/>
      <c r="W20" s="53"/>
      <c r="X20" s="36"/>
      <c r="Y20" s="53"/>
      <c r="Z20" s="36"/>
      <c r="AA20" s="53"/>
      <c r="AB20" s="36"/>
      <c r="AC20" s="53"/>
      <c r="AD20" s="10"/>
      <c r="AE20" s="10"/>
      <c r="AF20" s="10"/>
      <c r="AG20" s="10"/>
      <c r="AH20" s="113"/>
      <c r="AI20" s="55"/>
      <c r="AJ20" s="36"/>
      <c r="AK20" s="36"/>
      <c r="AL20" s="53"/>
      <c r="AM20" s="36"/>
      <c r="AN20" s="53"/>
      <c r="AO20" s="36"/>
      <c r="AP20" s="53"/>
      <c r="AQ20" s="36"/>
      <c r="AR20" s="53"/>
      <c r="AS20" s="36"/>
      <c r="AT20" s="53"/>
      <c r="AU20" s="36"/>
      <c r="AV20" s="53"/>
      <c r="AW20" s="36"/>
      <c r="AX20" s="53"/>
      <c r="AY20" s="36"/>
      <c r="AZ20" s="53"/>
      <c r="BA20" s="113"/>
      <c r="BB20" s="55"/>
      <c r="BC20" s="36"/>
      <c r="BD20" s="53"/>
      <c r="BE20" s="36"/>
      <c r="BF20" s="53"/>
      <c r="BG20" s="36"/>
      <c r="BH20" s="53"/>
      <c r="BI20" s="36"/>
      <c r="BJ20" s="53"/>
      <c r="BK20" s="36"/>
      <c r="BL20" s="53"/>
      <c r="BM20" s="36"/>
      <c r="BN20" s="53"/>
      <c r="BO20" s="36"/>
      <c r="BP20" s="53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</row>
    <row r="21" spans="1:112" ht="17.25" customHeight="1" x14ac:dyDescent="0.25">
      <c r="A21" s="117"/>
      <c r="B21" s="56" t="s">
        <v>25</v>
      </c>
      <c r="C21" s="57">
        <f>C17/C12-1</f>
        <v>-6.2340683434642274E-2</v>
      </c>
      <c r="D21" s="58" t="s">
        <v>24</v>
      </c>
      <c r="E21" s="57">
        <f t="shared" ref="E21" si="15">E17/E12-1</f>
        <v>-5.6704252139654909E-2</v>
      </c>
      <c r="F21" s="59" t="s">
        <v>24</v>
      </c>
      <c r="G21" s="60">
        <f t="shared" ref="G21" si="16">G17/G12-1</f>
        <v>-6.7800773813179394E-2</v>
      </c>
      <c r="H21" s="58" t="s">
        <v>24</v>
      </c>
      <c r="I21" s="57">
        <f t="shared" ref="I21" si="17">I17/I12-1</f>
        <v>-6.396980877983971E-2</v>
      </c>
      <c r="J21" s="59" t="s">
        <v>24</v>
      </c>
      <c r="K21" s="60">
        <f t="shared" ref="K21:M21" si="18">K17/K12-1</f>
        <v>1.7273422980212061E-2</v>
      </c>
      <c r="L21" s="58" t="s">
        <v>24</v>
      </c>
      <c r="M21" s="57">
        <f t="shared" si="18"/>
        <v>-7.0337781756800832E-2</v>
      </c>
      <c r="N21" s="59" t="s">
        <v>24</v>
      </c>
      <c r="O21" s="60">
        <f t="shared" ref="O21" si="19">O17/O12-1</f>
        <v>0.11023344737371699</v>
      </c>
      <c r="P21" s="58" t="s">
        <v>24</v>
      </c>
      <c r="Q21" s="10"/>
      <c r="R21" s="61"/>
      <c r="S21" s="62"/>
      <c r="T21" s="61"/>
      <c r="U21" s="62"/>
      <c r="V21" s="61"/>
      <c r="W21" s="62"/>
      <c r="X21" s="61"/>
      <c r="Y21" s="62"/>
      <c r="Z21" s="61"/>
      <c r="AA21" s="62"/>
      <c r="AB21" s="61"/>
      <c r="AC21" s="62"/>
      <c r="AD21" s="10"/>
      <c r="AE21" s="10"/>
      <c r="AF21" s="10"/>
      <c r="AG21" s="10"/>
      <c r="AH21" s="113"/>
      <c r="AI21" s="63"/>
      <c r="AJ21" s="61"/>
      <c r="AK21" s="61"/>
      <c r="AL21" s="62"/>
      <c r="AM21" s="61"/>
      <c r="AN21" s="62"/>
      <c r="AO21" s="61"/>
      <c r="AP21" s="62"/>
      <c r="AQ21" s="61"/>
      <c r="AR21" s="62"/>
      <c r="AS21" s="61"/>
      <c r="AT21" s="62"/>
      <c r="AU21" s="61"/>
      <c r="AV21" s="62"/>
      <c r="AW21" s="61"/>
      <c r="AX21" s="62"/>
      <c r="AY21" s="61"/>
      <c r="AZ21" s="62"/>
      <c r="BA21" s="113"/>
      <c r="BB21" s="63"/>
      <c r="BC21" s="61"/>
      <c r="BD21" s="62"/>
      <c r="BE21" s="61"/>
      <c r="BF21" s="62"/>
      <c r="BG21" s="61"/>
      <c r="BH21" s="62"/>
      <c r="BI21" s="61"/>
      <c r="BJ21" s="62"/>
      <c r="BK21" s="61"/>
      <c r="BL21" s="62"/>
      <c r="BM21" s="61"/>
      <c r="BN21" s="62"/>
      <c r="BO21" s="61"/>
      <c r="BP21" s="62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</row>
    <row r="22" spans="1:112" ht="17.25" customHeight="1" x14ac:dyDescent="0.25">
      <c r="A22" s="111" t="s">
        <v>27</v>
      </c>
      <c r="B22" s="64" t="s">
        <v>23</v>
      </c>
      <c r="C22" s="65">
        <f>C17-C7</f>
        <v>-143512</v>
      </c>
      <c r="D22" s="66" t="s">
        <v>24</v>
      </c>
      <c r="E22" s="65">
        <f t="shared" ref="E22" si="20">E17-E7</f>
        <v>-73219</v>
      </c>
      <c r="F22" s="67" t="s">
        <v>24</v>
      </c>
      <c r="G22" s="68">
        <f t="shared" ref="G22" si="21">G17-G7</f>
        <v>-70293</v>
      </c>
      <c r="H22" s="66" t="s">
        <v>24</v>
      </c>
      <c r="I22" s="65">
        <f t="shared" ref="I22" si="22">I17-I7</f>
        <v>-145715</v>
      </c>
      <c r="J22" s="67" t="s">
        <v>24</v>
      </c>
      <c r="K22" s="68">
        <f t="shared" ref="K22:M22" si="23">K17-K7</f>
        <v>2171</v>
      </c>
      <c r="L22" s="66" t="s">
        <v>24</v>
      </c>
      <c r="M22" s="65">
        <f t="shared" si="23"/>
        <v>-146881</v>
      </c>
      <c r="N22" s="67" t="s">
        <v>24</v>
      </c>
      <c r="O22" s="68">
        <f t="shared" ref="O22" si="24">O17-O7</f>
        <v>3369</v>
      </c>
      <c r="P22" s="66" t="s">
        <v>24</v>
      </c>
      <c r="Q22" s="10"/>
      <c r="R22" s="36"/>
      <c r="S22" s="53"/>
      <c r="T22" s="36"/>
      <c r="U22" s="53"/>
      <c r="V22" s="36"/>
      <c r="W22" s="53"/>
      <c r="X22" s="36"/>
      <c r="Y22" s="53"/>
      <c r="Z22" s="36"/>
      <c r="AA22" s="53"/>
      <c r="AB22" s="36"/>
      <c r="AC22" s="53"/>
      <c r="AD22" s="10"/>
      <c r="AE22" s="10"/>
      <c r="AF22" s="10"/>
      <c r="AG22" s="10"/>
      <c r="AH22" s="113"/>
      <c r="AI22" s="55"/>
      <c r="AJ22" s="36"/>
      <c r="AK22" s="36"/>
      <c r="AL22" s="53"/>
      <c r="AM22" s="36"/>
      <c r="AN22" s="53"/>
      <c r="AO22" s="36"/>
      <c r="AP22" s="53"/>
      <c r="AQ22" s="36"/>
      <c r="AR22" s="53"/>
      <c r="AS22" s="36"/>
      <c r="AT22" s="53"/>
      <c r="AU22" s="36"/>
      <c r="AV22" s="53"/>
      <c r="AW22" s="36"/>
      <c r="AX22" s="53"/>
      <c r="AY22" s="36"/>
      <c r="AZ22" s="53"/>
      <c r="BA22" s="113"/>
      <c r="BB22" s="55"/>
      <c r="BC22" s="36"/>
      <c r="BD22" s="53"/>
      <c r="BE22" s="36"/>
      <c r="BF22" s="53"/>
      <c r="BG22" s="36"/>
      <c r="BH22" s="53"/>
      <c r="BI22" s="36"/>
      <c r="BJ22" s="53"/>
      <c r="BK22" s="36"/>
      <c r="BL22" s="53"/>
      <c r="BM22" s="36"/>
      <c r="BN22" s="53"/>
      <c r="BO22" s="36"/>
      <c r="BP22" s="53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</row>
    <row r="23" spans="1:112" ht="17.25" customHeight="1" thickBot="1" x14ac:dyDescent="0.3">
      <c r="A23" s="112"/>
      <c r="B23" s="69" t="s">
        <v>25</v>
      </c>
      <c r="C23" s="70">
        <f>C17/C7-1</f>
        <v>-0.2543069077093737</v>
      </c>
      <c r="D23" s="71" t="s">
        <v>24</v>
      </c>
      <c r="E23" s="70">
        <f t="shared" ref="E23" si="25">E17/E7-1</f>
        <v>-0.26007807421668261</v>
      </c>
      <c r="F23" s="72" t="s">
        <v>24</v>
      </c>
      <c r="G23" s="73">
        <f t="shared" ref="G23" si="26">G17/G7-1</f>
        <v>-0.24856169929879524</v>
      </c>
      <c r="H23" s="71" t="s">
        <v>24</v>
      </c>
      <c r="I23" s="70">
        <f t="shared" ref="I23" si="27">I17/I7-1</f>
        <v>-0.26151667647776711</v>
      </c>
      <c r="J23" s="72" t="s">
        <v>24</v>
      </c>
      <c r="K23" s="73">
        <f t="shared" ref="K23:M23" si="28">K17/K7-1</f>
        <v>0.30431735351836275</v>
      </c>
      <c r="L23" s="71" t="s">
        <v>24</v>
      </c>
      <c r="M23" s="70">
        <f t="shared" si="28"/>
        <v>-0.26919622893253281</v>
      </c>
      <c r="N23" s="72" t="s">
        <v>24</v>
      </c>
      <c r="O23" s="73">
        <f t="shared" ref="O23" si="29">O17/O7-1</f>
        <v>0.18017969836346137</v>
      </c>
      <c r="P23" s="71" t="s">
        <v>24</v>
      </c>
      <c r="Q23" s="10"/>
      <c r="R23" s="61"/>
      <c r="S23" s="62"/>
      <c r="T23" s="61"/>
      <c r="U23" s="62"/>
      <c r="V23" s="61"/>
      <c r="W23" s="62"/>
      <c r="X23" s="61"/>
      <c r="Y23" s="62"/>
      <c r="Z23" s="61"/>
      <c r="AA23" s="62"/>
      <c r="AB23" s="61"/>
      <c r="AC23" s="62"/>
      <c r="AD23" s="10"/>
      <c r="AE23" s="10"/>
      <c r="AF23" s="10"/>
      <c r="AG23" s="10"/>
      <c r="AH23" s="113"/>
      <c r="AI23" s="63"/>
      <c r="AJ23" s="61"/>
      <c r="AK23" s="61"/>
      <c r="AL23" s="62"/>
      <c r="AM23" s="61"/>
      <c r="AN23" s="62"/>
      <c r="AO23" s="61"/>
      <c r="AP23" s="62"/>
      <c r="AQ23" s="61"/>
      <c r="AR23" s="62"/>
      <c r="AS23" s="61"/>
      <c r="AT23" s="62"/>
      <c r="AU23" s="61"/>
      <c r="AV23" s="62"/>
      <c r="AW23" s="61"/>
      <c r="AX23" s="62"/>
      <c r="AY23" s="61"/>
      <c r="AZ23" s="62"/>
      <c r="BA23" s="113"/>
      <c r="BB23" s="63"/>
      <c r="BC23" s="61"/>
      <c r="BD23" s="62"/>
      <c r="BE23" s="61"/>
      <c r="BF23" s="62"/>
      <c r="BG23" s="61"/>
      <c r="BH23" s="62"/>
      <c r="BI23" s="61"/>
      <c r="BJ23" s="62"/>
      <c r="BK23" s="61"/>
      <c r="BL23" s="62"/>
      <c r="BM23" s="61"/>
      <c r="BN23" s="62"/>
      <c r="BO23" s="61"/>
      <c r="BP23" s="62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</row>
    <row r="24" spans="1:112" ht="17.25" customHeight="1" x14ac:dyDescent="0.25">
      <c r="A24" s="74" t="s">
        <v>28</v>
      </c>
      <c r="E24" s="75"/>
      <c r="I24" s="75"/>
      <c r="K24" s="76"/>
      <c r="L24" s="76"/>
      <c r="M24" s="77"/>
      <c r="Q24" s="10"/>
      <c r="R24" s="78"/>
      <c r="S24" s="10"/>
      <c r="T24" s="10"/>
      <c r="U24" s="10"/>
      <c r="V24" s="79"/>
      <c r="W24" s="10"/>
      <c r="X24" s="10"/>
      <c r="Y24" s="10"/>
      <c r="Z24" s="79"/>
      <c r="AA24" s="10"/>
      <c r="AB24" s="10"/>
      <c r="AC24" s="10"/>
      <c r="AD24" s="10"/>
      <c r="AE24" s="10"/>
      <c r="AF24" s="10"/>
      <c r="AG24" s="10"/>
      <c r="AH24" s="78"/>
      <c r="AI24" s="78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78"/>
      <c r="BB24" s="78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</row>
    <row r="25" spans="1:112" ht="17.25" customHeight="1" x14ac:dyDescent="0.25">
      <c r="A25" s="74" t="s">
        <v>29</v>
      </c>
      <c r="E25" s="75"/>
      <c r="I25" s="75"/>
      <c r="K25" s="76"/>
      <c r="L25" s="76"/>
      <c r="M25" s="77"/>
      <c r="Q25" s="81"/>
      <c r="R25" s="79"/>
      <c r="S25" s="10"/>
      <c r="T25" s="10"/>
      <c r="U25" s="10"/>
      <c r="V25" s="79"/>
      <c r="W25" s="10"/>
      <c r="X25" s="10"/>
      <c r="Y25" s="10"/>
      <c r="Z25" s="79"/>
      <c r="AA25" s="10"/>
      <c r="AB25" s="10"/>
      <c r="AC25" s="10"/>
      <c r="AD25" s="81"/>
      <c r="AE25" s="81"/>
      <c r="AF25" s="81"/>
      <c r="AG25" s="81"/>
      <c r="AH25" s="78"/>
      <c r="AI25" s="78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78"/>
      <c r="BB25" s="10"/>
      <c r="BC25" s="33"/>
      <c r="BD25" s="33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</row>
    <row r="26" spans="1:112" ht="17.25" customHeight="1" x14ac:dyDescent="0.25">
      <c r="A26" s="78"/>
      <c r="E26" s="75"/>
      <c r="I26" s="75"/>
      <c r="K26" s="76"/>
      <c r="L26" s="76"/>
      <c r="M26" s="77"/>
      <c r="Q26" s="10"/>
      <c r="R26" s="79"/>
      <c r="S26" s="10"/>
      <c r="T26" s="10"/>
      <c r="U26" s="10"/>
      <c r="V26" s="79"/>
      <c r="W26" s="10"/>
      <c r="X26" s="10"/>
      <c r="Y26" s="10"/>
      <c r="Z26" s="79"/>
      <c r="AA26" s="10"/>
      <c r="AB26" s="10"/>
      <c r="AC26" s="10"/>
      <c r="AD26" s="10"/>
      <c r="AE26" s="10"/>
      <c r="AF26" s="10"/>
      <c r="AG26" s="10"/>
      <c r="AH26" s="78"/>
      <c r="AI26" s="78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10"/>
      <c r="BB26" s="10"/>
      <c r="BC26" s="82"/>
      <c r="BD26" s="82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</row>
    <row r="27" spans="1:112" x14ac:dyDescent="0.25">
      <c r="E27" s="75"/>
      <c r="I27" s="75"/>
      <c r="K27" s="76"/>
      <c r="L27" s="76"/>
      <c r="M27" s="77"/>
      <c r="Q27" s="10"/>
      <c r="R27" s="79"/>
      <c r="S27" s="10"/>
      <c r="T27" s="10"/>
      <c r="U27" s="10"/>
      <c r="V27" s="79"/>
      <c r="W27" s="10"/>
      <c r="X27" s="10"/>
      <c r="Y27" s="10"/>
      <c r="Z27" s="79"/>
      <c r="AA27" s="10"/>
      <c r="AB27" s="10"/>
      <c r="AC27" s="10"/>
      <c r="AD27" s="10"/>
      <c r="AE27" s="10"/>
      <c r="AF27" s="10"/>
      <c r="AG27" s="10"/>
      <c r="AH27" s="78"/>
      <c r="AI27" s="10"/>
      <c r="AJ27" s="33"/>
      <c r="AK27" s="37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79"/>
      <c r="AX27" s="10"/>
      <c r="AY27" s="10"/>
      <c r="AZ27" s="10"/>
      <c r="BA27" s="10"/>
      <c r="BB27" s="10"/>
      <c r="BC27" s="82"/>
      <c r="BD27" s="82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</row>
    <row r="28" spans="1:112" x14ac:dyDescent="0.25">
      <c r="E28" s="75"/>
      <c r="I28" s="75"/>
      <c r="K28" s="76"/>
      <c r="L28" s="76"/>
      <c r="M28" s="77"/>
      <c r="Q28" s="10"/>
      <c r="R28" s="79"/>
      <c r="S28" s="10"/>
      <c r="T28" s="10"/>
      <c r="U28" s="10"/>
      <c r="V28" s="79"/>
      <c r="W28" s="10"/>
      <c r="X28" s="10"/>
      <c r="Y28" s="10"/>
      <c r="Z28" s="79"/>
      <c r="AA28" s="10"/>
      <c r="AB28" s="10"/>
      <c r="AC28" s="10"/>
      <c r="AD28" s="10"/>
      <c r="AE28" s="10"/>
      <c r="AF28" s="10"/>
      <c r="AG28" s="10"/>
      <c r="AH28" s="10"/>
      <c r="AI28" s="10"/>
      <c r="AJ28" s="82"/>
      <c r="AK28" s="37"/>
      <c r="AL28" s="10"/>
      <c r="AM28" s="10"/>
      <c r="AN28" s="10"/>
      <c r="AO28" s="10"/>
      <c r="AP28" s="10"/>
      <c r="AQ28" s="10"/>
      <c r="AR28" s="33"/>
      <c r="AS28" s="33"/>
      <c r="AT28" s="33"/>
      <c r="AU28" s="33"/>
      <c r="AV28" s="33"/>
      <c r="AW28" s="83"/>
      <c r="AX28" s="84"/>
      <c r="AY28" s="10"/>
      <c r="AZ28" s="10"/>
      <c r="BA28" s="10"/>
      <c r="BB28" s="10"/>
      <c r="BC28" s="82"/>
      <c r="BD28" s="82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</row>
    <row r="29" spans="1:112" x14ac:dyDescent="0.25">
      <c r="E29" s="75"/>
      <c r="I29" s="75"/>
      <c r="K29" s="76"/>
      <c r="L29" s="76"/>
      <c r="M29" s="77"/>
      <c r="Q29" s="10"/>
      <c r="R29" s="79"/>
      <c r="S29" s="10"/>
      <c r="T29" s="10"/>
      <c r="U29" s="10"/>
      <c r="V29" s="79"/>
      <c r="W29" s="10"/>
      <c r="X29" s="10"/>
      <c r="Y29" s="10"/>
      <c r="Z29" s="79"/>
      <c r="AA29" s="10"/>
      <c r="AB29" s="10"/>
      <c r="AC29" s="10"/>
      <c r="AD29" s="10"/>
      <c r="AE29" s="10"/>
      <c r="AF29" s="10"/>
      <c r="AG29" s="10"/>
      <c r="AH29" s="10"/>
      <c r="AI29" s="10"/>
      <c r="AJ29" s="82"/>
      <c r="AK29" s="37"/>
      <c r="AL29" s="10"/>
      <c r="AM29" s="10"/>
      <c r="AN29" s="10"/>
      <c r="AO29" s="10"/>
      <c r="AP29" s="10"/>
      <c r="AQ29" s="10"/>
      <c r="AR29" s="33"/>
      <c r="AS29" s="33"/>
      <c r="AT29" s="33"/>
      <c r="AU29" s="33"/>
      <c r="AV29" s="33"/>
      <c r="AW29" s="83"/>
      <c r="AX29" s="84"/>
      <c r="AY29" s="10"/>
      <c r="AZ29" s="10"/>
      <c r="BA29" s="10"/>
      <c r="BB29" s="10"/>
      <c r="BC29" s="82"/>
      <c r="BD29" s="82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</row>
    <row r="30" spans="1:112" x14ac:dyDescent="0.25">
      <c r="E30" s="75"/>
      <c r="I30" s="75"/>
      <c r="K30" s="76"/>
      <c r="L30" s="76"/>
      <c r="M30" s="77"/>
      <c r="Q30" s="10"/>
      <c r="R30" s="79"/>
      <c r="S30" s="10"/>
      <c r="T30" s="10"/>
      <c r="U30" s="10"/>
      <c r="V30" s="79"/>
      <c r="W30" s="10"/>
      <c r="X30" s="10"/>
      <c r="Y30" s="10"/>
      <c r="Z30" s="79"/>
      <c r="AA30" s="10"/>
      <c r="AB30" s="10"/>
      <c r="AC30" s="10"/>
      <c r="AD30" s="10"/>
      <c r="AE30" s="10"/>
      <c r="AF30" s="10"/>
      <c r="AG30" s="10"/>
      <c r="AH30" s="10"/>
      <c r="AI30" s="10"/>
      <c r="AJ30" s="82"/>
      <c r="AK30" s="37"/>
      <c r="AL30" s="10"/>
      <c r="AM30" s="10"/>
      <c r="AN30" s="10"/>
      <c r="AO30" s="10"/>
      <c r="AP30" s="10"/>
      <c r="AQ30" s="10"/>
      <c r="AR30" s="33"/>
      <c r="AS30" s="33"/>
      <c r="AT30" s="33"/>
      <c r="AU30" s="33"/>
      <c r="AV30" s="33"/>
      <c r="AW30" s="83"/>
      <c r="AX30" s="84"/>
      <c r="AY30" s="10"/>
      <c r="AZ30" s="10"/>
      <c r="BA30" s="10"/>
      <c r="BB30" s="10"/>
      <c r="BC30" s="82"/>
      <c r="BD30" s="82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</row>
    <row r="31" spans="1:112" x14ac:dyDescent="0.25">
      <c r="E31" s="75"/>
      <c r="I31" s="75"/>
      <c r="K31" s="76"/>
      <c r="L31" s="76"/>
      <c r="M31" s="77"/>
      <c r="Q31" s="10"/>
      <c r="R31" s="79"/>
      <c r="S31" s="10"/>
      <c r="T31" s="10"/>
      <c r="U31" s="10"/>
      <c r="V31" s="79"/>
      <c r="W31" s="10"/>
      <c r="X31" s="10"/>
      <c r="Y31" s="10"/>
      <c r="Z31" s="79"/>
      <c r="AA31" s="10"/>
      <c r="AB31" s="10"/>
      <c r="AC31" s="10"/>
      <c r="AD31" s="10"/>
      <c r="AE31" s="10"/>
      <c r="AF31" s="10"/>
      <c r="AG31" s="10"/>
      <c r="AH31" s="10"/>
      <c r="AI31" s="10"/>
      <c r="AJ31" s="82"/>
      <c r="AK31" s="37"/>
      <c r="AL31" s="10"/>
      <c r="AM31" s="10"/>
      <c r="AN31" s="10"/>
      <c r="AO31" s="10"/>
      <c r="AP31" s="10"/>
      <c r="AQ31" s="10"/>
      <c r="AR31" s="36"/>
      <c r="AS31" s="36"/>
      <c r="AT31" s="36"/>
      <c r="AU31" s="36"/>
      <c r="AV31" s="36"/>
      <c r="AW31" s="85"/>
      <c r="AX31" s="84"/>
      <c r="AY31" s="10"/>
      <c r="AZ31" s="10"/>
      <c r="BA31" s="10"/>
      <c r="BB31" s="10"/>
      <c r="BC31" s="82"/>
      <c r="BD31" s="82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</row>
    <row r="32" spans="1:112" x14ac:dyDescent="0.25">
      <c r="K32" s="76"/>
      <c r="L32" s="76"/>
      <c r="M32" s="77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2"/>
      <c r="AK32" s="37"/>
      <c r="AL32" s="10"/>
      <c r="AM32" s="10"/>
      <c r="AN32" s="10"/>
      <c r="AO32" s="10"/>
      <c r="AP32" s="10"/>
      <c r="AQ32" s="10"/>
      <c r="AR32" s="36"/>
      <c r="AS32" s="36"/>
      <c r="AT32" s="36"/>
      <c r="AU32" s="36"/>
      <c r="AV32" s="36"/>
      <c r="AW32" s="85"/>
      <c r="AX32" s="84"/>
      <c r="AY32" s="10"/>
      <c r="AZ32" s="10"/>
      <c r="BA32" s="10"/>
      <c r="BB32" s="10"/>
      <c r="BC32" s="82"/>
      <c r="BD32" s="82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</row>
    <row r="33" spans="11:112" x14ac:dyDescent="0.25">
      <c r="K33" s="76"/>
      <c r="L33" s="76"/>
      <c r="M33" s="77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2"/>
      <c r="AK33" s="37"/>
      <c r="AL33" s="10"/>
      <c r="AM33" s="10"/>
      <c r="AN33" s="10"/>
      <c r="AO33" s="10"/>
      <c r="AP33" s="10"/>
      <c r="AQ33" s="10"/>
      <c r="AR33" s="36"/>
      <c r="AS33" s="36"/>
      <c r="AT33" s="36"/>
      <c r="AU33" s="36"/>
      <c r="AV33" s="36"/>
      <c r="AW33" s="85"/>
      <c r="AX33" s="84"/>
      <c r="AY33" s="10"/>
      <c r="AZ33" s="10"/>
      <c r="BA33" s="10"/>
      <c r="BB33" s="10"/>
      <c r="BC33" s="86"/>
      <c r="BD33" s="86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</row>
    <row r="34" spans="11:112" x14ac:dyDescent="0.25"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2"/>
      <c r="AK34" s="37"/>
      <c r="AL34" s="10"/>
      <c r="AM34" s="10"/>
      <c r="AN34" s="10"/>
      <c r="AO34" s="10"/>
      <c r="AP34" s="10"/>
      <c r="AQ34" s="10"/>
      <c r="AR34" s="36"/>
      <c r="AS34" s="36"/>
      <c r="AT34" s="36"/>
      <c r="AU34" s="36"/>
      <c r="AV34" s="36"/>
      <c r="AW34" s="85"/>
      <c r="AX34" s="84"/>
      <c r="AY34" s="10"/>
      <c r="AZ34" s="10"/>
      <c r="BA34" s="10"/>
      <c r="BB34" s="10"/>
      <c r="BC34" s="86"/>
      <c r="BD34" s="86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</row>
    <row r="35" spans="11:112" x14ac:dyDescent="0.25"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/>
      <c r="AK35" s="37"/>
      <c r="AL35" s="10"/>
      <c r="AM35" s="10"/>
      <c r="AN35" s="10"/>
      <c r="AO35" s="10"/>
      <c r="AP35" s="10"/>
      <c r="AQ35" s="10"/>
      <c r="AR35" s="36"/>
      <c r="AS35" s="36"/>
      <c r="AT35" s="36"/>
      <c r="AU35" s="36"/>
      <c r="AV35" s="36"/>
      <c r="AW35" s="85"/>
      <c r="AX35" s="84"/>
      <c r="AY35" s="10"/>
      <c r="AZ35" s="10"/>
      <c r="BA35" s="10"/>
      <c r="BB35" s="10"/>
      <c r="BC35" s="86"/>
      <c r="BD35" s="86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</row>
    <row r="36" spans="11:112" x14ac:dyDescent="0.25"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/>
      <c r="AK36" s="37"/>
      <c r="AL36" s="10"/>
      <c r="AM36" s="10"/>
      <c r="AN36" s="10"/>
      <c r="AO36" s="10"/>
      <c r="AP36" s="10"/>
      <c r="AQ36" s="10"/>
      <c r="AR36" s="36"/>
      <c r="AS36" s="36"/>
      <c r="AT36" s="36"/>
      <c r="AU36" s="36"/>
      <c r="AV36" s="36"/>
      <c r="AW36" s="85"/>
      <c r="AX36" s="84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</row>
    <row r="37" spans="11:112" x14ac:dyDescent="0.25"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/>
      <c r="AK37" s="37"/>
      <c r="AL37" s="10"/>
      <c r="AM37" s="10"/>
      <c r="AN37" s="10"/>
      <c r="AO37" s="10"/>
      <c r="AP37" s="10"/>
      <c r="AQ37" s="10"/>
      <c r="AR37" s="36"/>
      <c r="AS37" s="36"/>
      <c r="AT37" s="36"/>
      <c r="AU37" s="36"/>
      <c r="AV37" s="36"/>
      <c r="AW37" s="85"/>
      <c r="AX37" s="84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</row>
    <row r="38" spans="11:112" x14ac:dyDescent="0.25"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36"/>
      <c r="AS38" s="36"/>
      <c r="AT38" s="36"/>
      <c r="AU38" s="36"/>
      <c r="AV38" s="36"/>
      <c r="AW38" s="85"/>
      <c r="AX38" s="84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</row>
  </sheetData>
  <mergeCells count="84">
    <mergeCell ref="A22:A23"/>
    <mergeCell ref="AH22:AH23"/>
    <mergeCell ref="BA22:BA23"/>
    <mergeCell ref="A17:B17"/>
    <mergeCell ref="AH17:AI17"/>
    <mergeCell ref="BA17:BB17"/>
    <mergeCell ref="A18:A19"/>
    <mergeCell ref="BA18:BA19"/>
    <mergeCell ref="A20:A21"/>
    <mergeCell ref="AH20:AH21"/>
    <mergeCell ref="BA20:BA21"/>
    <mergeCell ref="A15:B15"/>
    <mergeCell ref="AH15:AI15"/>
    <mergeCell ref="BA15:BB15"/>
    <mergeCell ref="A16:B16"/>
    <mergeCell ref="AH16:AI16"/>
    <mergeCell ref="BA16:BB16"/>
    <mergeCell ref="A13:B13"/>
    <mergeCell ref="AH13:AI13"/>
    <mergeCell ref="BA13:BB13"/>
    <mergeCell ref="A14:B14"/>
    <mergeCell ref="AH14:AI14"/>
    <mergeCell ref="BA14:BB14"/>
    <mergeCell ref="A11:B11"/>
    <mergeCell ref="AH11:AI11"/>
    <mergeCell ref="BA11:BB11"/>
    <mergeCell ref="A12:B12"/>
    <mergeCell ref="AH12:AI12"/>
    <mergeCell ref="BA12:BB12"/>
    <mergeCell ref="A9:B9"/>
    <mergeCell ref="AH9:AI9"/>
    <mergeCell ref="BA9:BB9"/>
    <mergeCell ref="A10:B10"/>
    <mergeCell ref="AH10:AI10"/>
    <mergeCell ref="BA10:BB10"/>
    <mergeCell ref="A7:B7"/>
    <mergeCell ref="AH7:AI7"/>
    <mergeCell ref="BA7:BB7"/>
    <mergeCell ref="A8:B8"/>
    <mergeCell ref="AH8:AI8"/>
    <mergeCell ref="BA8:BB8"/>
    <mergeCell ref="BI4:BJ5"/>
    <mergeCell ref="BK4:BL5"/>
    <mergeCell ref="BM4:BN5"/>
    <mergeCell ref="BO4:BP5"/>
    <mergeCell ref="AK5:AL5"/>
    <mergeCell ref="AM5:AN5"/>
    <mergeCell ref="AO5:AP5"/>
    <mergeCell ref="AQ5:AR5"/>
    <mergeCell ref="AS5:AT5"/>
    <mergeCell ref="AU5:AV5"/>
    <mergeCell ref="AK4:AP4"/>
    <mergeCell ref="AQ4:AV4"/>
    <mergeCell ref="AW4:AX5"/>
    <mergeCell ref="AY4:AZ5"/>
    <mergeCell ref="BE4:BF5"/>
    <mergeCell ref="BG4:BH5"/>
    <mergeCell ref="BE3:BH3"/>
    <mergeCell ref="BI3:BL3"/>
    <mergeCell ref="BM3:BP3"/>
    <mergeCell ref="E4:F5"/>
    <mergeCell ref="G4:H5"/>
    <mergeCell ref="I4:J5"/>
    <mergeCell ref="K4:L5"/>
    <mergeCell ref="M4:N5"/>
    <mergeCell ref="O4:P5"/>
    <mergeCell ref="R4:S5"/>
    <mergeCell ref="V3:Y3"/>
    <mergeCell ref="Z3:AC3"/>
    <mergeCell ref="AJ3:AJ5"/>
    <mergeCell ref="AK3:AV3"/>
    <mergeCell ref="AW3:AZ3"/>
    <mergeCell ref="BC3:BC5"/>
    <mergeCell ref="V4:W5"/>
    <mergeCell ref="X4:Y5"/>
    <mergeCell ref="Z4:AA5"/>
    <mergeCell ref="AB4:AC5"/>
    <mergeCell ref="A3:B6"/>
    <mergeCell ref="C3:D5"/>
    <mergeCell ref="E3:H3"/>
    <mergeCell ref="I3:L3"/>
    <mergeCell ref="M3:P3"/>
    <mergeCell ref="R3:U3"/>
    <mergeCell ref="T4:U5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2300421970</vt:lpstr>
      <vt:lpstr>'2300421970'!Oblast_tisku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2019-08-21T13:00:59Z</cp:lastPrinted>
  <dcterms:created xsi:type="dcterms:W3CDTF">2019-08-21T11:35:18Z</dcterms:created>
  <dcterms:modified xsi:type="dcterms:W3CDTF">2019-08-22T10:29:25Z</dcterms:modified>
</cp:coreProperties>
</file>